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lienci\GMINY\Przetargi\2017\Gmina Łąck (wysłane do Mariusza)\Dokumenty przetargowe\"/>
    </mc:Choice>
  </mc:AlternateContent>
  <bookViews>
    <workbookView xWindow="0" yWindow="0" windowWidth="20610" windowHeight="11640" tabRatio="693" activeTab="4"/>
  </bookViews>
  <sheets>
    <sheet name="Podsumowanie" sheetId="5" r:id="rId1"/>
    <sheet name="Standardy jakościowe" sheetId="10" r:id="rId2"/>
    <sheet name="JednostkiOrganizacyjnePłatnicy" sheetId="11" r:id="rId3"/>
    <sheet name="Zużycie oświetlenie" sheetId="12" r:id="rId4"/>
    <sheet name="Zużycie obiekty" sheetId="2" r:id="rId5"/>
  </sheets>
  <definedNames>
    <definedName name="_xlnm._FilterDatabase" localSheetId="4" hidden="1">'Zużycie obiekty'!$A$9:$T$9</definedName>
    <definedName name="_xlnm._FilterDatabase" localSheetId="3" hidden="1">'Zużycie oświetlenie'!$A$9:$T$50</definedName>
  </definedNames>
  <calcPr calcId="152511"/>
  <pivotCaches>
    <pivotCache cacheId="0" r:id="rId6"/>
    <pivotCache cacheId="1" r:id="rId7"/>
  </pivotCaches>
</workbook>
</file>

<file path=xl/calcChain.xml><?xml version="1.0" encoding="utf-8"?>
<calcChain xmlns="http://schemas.openxmlformats.org/spreadsheetml/2006/main">
  <c r="N35" i="2" l="1"/>
  <c r="N11" i="2" l="1"/>
  <c r="N12" i="2"/>
  <c r="N13" i="2"/>
  <c r="N14" i="2"/>
  <c r="N19" i="2"/>
  <c r="N52" i="2"/>
  <c r="N15" i="2"/>
  <c r="N16" i="2"/>
  <c r="N17" i="2"/>
  <c r="N20" i="2"/>
  <c r="N18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3" i="2"/>
  <c r="N50" i="2"/>
  <c r="N51" i="2"/>
  <c r="N10" i="2"/>
  <c r="N99" i="12" l="1"/>
  <c r="N98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10" i="12"/>
</calcChain>
</file>

<file path=xl/sharedStrings.xml><?xml version="1.0" encoding="utf-8"?>
<sst xmlns="http://schemas.openxmlformats.org/spreadsheetml/2006/main" count="1987" uniqueCount="450">
  <si>
    <t>WYKAZ PUNKTÓW POBORU ENERGII:</t>
  </si>
  <si>
    <t>L.P.</t>
  </si>
  <si>
    <t>Nazwa punktu poboru</t>
  </si>
  <si>
    <t>Ulica</t>
  </si>
  <si>
    <t>Nr</t>
  </si>
  <si>
    <t>Miejscowość</t>
  </si>
  <si>
    <t>Kod pocztowy</t>
  </si>
  <si>
    <t>Poczta</t>
  </si>
  <si>
    <t>Numer PPE</t>
  </si>
  <si>
    <t>Numer licznika</t>
  </si>
  <si>
    <t>Operator</t>
  </si>
  <si>
    <t xml:space="preserve">Taryfa </t>
  </si>
  <si>
    <t>Moc umowna</t>
  </si>
  <si>
    <t>Łączne zużycie energii [MWh] w okresie obowiązywania umowy</t>
  </si>
  <si>
    <t>termin rozpoczęcia dostawy</t>
  </si>
  <si>
    <t>zmiana sprzedawcy</t>
  </si>
  <si>
    <t>-</t>
  </si>
  <si>
    <t>C11</t>
  </si>
  <si>
    <t>Załącznik nr 1 do SIWZ</t>
  </si>
  <si>
    <t>SZCZEGÓŁOWY OPIS PRZEDMIOTU ZAMÓWIENIA</t>
  </si>
  <si>
    <t xml:space="preserve">Standardy jakościowe odnoszące się do wszystkich istotnych cech przedmiotu zamówienia 
(art. 91 ust. 2a ustawy PZP)
</t>
  </si>
  <si>
    <t xml:space="preserve">a) Standardy (parametry) jakościowe energii elektrycznej dostarczanej do odbiorcy końcowego (Zamawiającego) </t>
  </si>
  <si>
    <t>b) Standardy jakościowe obsługi odbiorcy końcowego (Zamawiającego)</t>
  </si>
  <si>
    <t>NIP</t>
  </si>
  <si>
    <t>2. Obiekty i budynki</t>
  </si>
  <si>
    <t>Suma końcowa</t>
  </si>
  <si>
    <t>Taryfa</t>
  </si>
  <si>
    <t>Nabywca</t>
  </si>
  <si>
    <t>Odbiorca</t>
  </si>
  <si>
    <t>1. Oświetlenie uliczne</t>
  </si>
  <si>
    <t>kolejna</t>
  </si>
  <si>
    <t>Oświetlenie Uliczne</t>
  </si>
  <si>
    <t>C12a</t>
  </si>
  <si>
    <t>G11</t>
  </si>
  <si>
    <t>a) Oświetlenie uliczne</t>
  </si>
  <si>
    <t>b) Obiekty i budynki</t>
  </si>
  <si>
    <t xml:space="preserve">Łączne zużycie energii [MWh] w okresie obowiązywania umowy </t>
  </si>
  <si>
    <t xml:space="preserve">Dostarczana do odbiorcy końcowego (Zamawiającego) energia elektryczna będzie spełniała standardy (parametry jakościowe) określone w obowiązujących przepisach prawa, w szczególności w przepisach:
- ustawy z dnia 10 kwietnia 1997 r. Prawo energetyczne (t.j. Dz. U. z 2017 r., poz. 220 z późn. zm.);
- rozporządzenia Ministra Gospodarki z dnia 4 maja 2007 r. w sprawie szczegółowych warunków funkcjonowania systemu elektroenergetycznego (Dz.U. z 2007 r. Nr 93, poz. 623 z późn. zm.);
- rozporządzenia Ministra Gospodarki z dnia 18 sierpnia 2011 r. w sprawie szczegółowych zasad kształtowania i kalkulacji taryf oraz rozliczeń w obrocie energią elektryczną (t.j. Dz.U. z 2013 r., poz. 1200)
</t>
  </si>
  <si>
    <t xml:space="preserve">Sprzedawca (Wykonawca) będzie dostarczał energię elektryczną z zachowaniem standardów obsługi odbiorców uregulowanych w obowiązujących przepisach prawa, w szczególności w przepisach:
- ustawy z dnia 10 kwietnia 1997 r. Prawo energetyczne (t.j. Dz. U. z 2017 r., poz. 220 z późn. zm.);
- rozporządzenia Ministra Gospodarki z dnia 4 maja 2007 r. w sprawie szczegółowych warunków funkcjonowania systemu elektroenergetycznego (Dz.U. z 2007 r. Nr 93, poz. 623 z późn. zm.);
- rozporządzenia Ministra Gospodarki z dnia 18 sierpnia 2011 r. w sprawie szczegółowych zasad kształtowania i kalkulacji taryf oraz rozliczeń w obrocie energią elektryczną (t.j. Dz.U. z 2013 r., poz. 1200)
oraz zgodnie z regulacjami zawartymi w:
- umowie sprzedaży energii elektrycznej zawartej z odbiorcą końcowym (Zamawiającym);
- Instrukcji Ruchu i Eksploatacji Sieci Dystrybucyjnej (IRiESD) poszczególnego Operatora Systemu Dystrybucyjnego (OSD) zatwierdzonej przez Prezesa Urzędu Regulacji Energetyki;
- Taryfy OSD zatwierdzonej przez Prezesa Urzędu Regulacji Energetyki;
- Generalnej Umowie Dystrybucyjnej zawieranej przez Sprzedawcę (Wykonawcę) z danym OSD.
Powyżej określone standardy (parametry) jakościowe energii elektrycznej dostarczanej do odbiorcy końcowego (Zamawiającego) oraz standardy jakościowe obsługi odbiorcy końcowego (Zamawiającego) są jednakowe dla każdego Sprzedawcy prowadzącego działalność w zakresie sprzedaży (dostawy) energii elektrycznej do odbiorcy końcowego (Zamawiającego) na obszarze danego Operatora Systemu Dystrybucyjnego. 
</t>
  </si>
  <si>
    <t>Obecny Sprzedawca</t>
  </si>
  <si>
    <t>Słoneczna</t>
  </si>
  <si>
    <t>Oświetlenie uliczne</t>
  </si>
  <si>
    <t>2</t>
  </si>
  <si>
    <t>Oświetlenie zewnętrzne drogi gminnej</t>
  </si>
  <si>
    <t>Oświetlenie Uliczne stacja trafo S-49</t>
  </si>
  <si>
    <t>Oświetlenie</t>
  </si>
  <si>
    <t>Oświetlenie Uliczne stacja trafo s-96</t>
  </si>
  <si>
    <t>Gajowa</t>
  </si>
  <si>
    <t>1</t>
  </si>
  <si>
    <t>09-520</t>
  </si>
  <si>
    <t>Łąck</t>
  </si>
  <si>
    <t>Energa Obrót SA</t>
  </si>
  <si>
    <t>Energa Operator SA</t>
  </si>
  <si>
    <t>PL0037740022293703</t>
  </si>
  <si>
    <t>60090644</t>
  </si>
  <si>
    <t>PL0037740022298854</t>
  </si>
  <si>
    <t>80766291</t>
  </si>
  <si>
    <t>PL0037740022298551</t>
  </si>
  <si>
    <t>PL0037740022295016</t>
  </si>
  <si>
    <t>60101530</t>
  </si>
  <si>
    <t>PL0037740022293602</t>
  </si>
  <si>
    <t>80784823</t>
  </si>
  <si>
    <t>PL0037740022294713</t>
  </si>
  <si>
    <t>60091824</t>
  </si>
  <si>
    <t>PL0037740000048600</t>
  </si>
  <si>
    <t>83680062</t>
  </si>
  <si>
    <t>PL0037740022298753</t>
  </si>
  <si>
    <t>80709785</t>
  </si>
  <si>
    <t>PL0037740121065466</t>
  </si>
  <si>
    <t>14174309</t>
  </si>
  <si>
    <t>PL0037740123011126</t>
  </si>
  <si>
    <t>80696389</t>
  </si>
  <si>
    <t>PL0037740022294107</t>
  </si>
  <si>
    <t>80784844</t>
  </si>
  <si>
    <t>PL0037740022297743</t>
  </si>
  <si>
    <t>80709747</t>
  </si>
  <si>
    <t>PL0037740022295117</t>
  </si>
  <si>
    <t>80784842</t>
  </si>
  <si>
    <t>PL0037740022294612</t>
  </si>
  <si>
    <t>30090570</t>
  </si>
  <si>
    <t>PL0037740022295319</t>
  </si>
  <si>
    <t>60901456</t>
  </si>
  <si>
    <t>PL0037740022296733</t>
  </si>
  <si>
    <t>60222031</t>
  </si>
  <si>
    <t>PL0037740022295925</t>
  </si>
  <si>
    <t>60901499</t>
  </si>
  <si>
    <t>PL0037740022294410</t>
  </si>
  <si>
    <t>PL0037740022295824</t>
  </si>
  <si>
    <t>80645158</t>
  </si>
  <si>
    <t>PL0037740022298248</t>
  </si>
  <si>
    <t>80766297</t>
  </si>
  <si>
    <t>PL0037740019252549</t>
  </si>
  <si>
    <t>71983195</t>
  </si>
  <si>
    <t>PL0037740000002606</t>
  </si>
  <si>
    <t>72064802</t>
  </si>
  <si>
    <t>PL0037740022294915</t>
  </si>
  <si>
    <t>PL0037740022293295</t>
  </si>
  <si>
    <t>71312416</t>
  </si>
  <si>
    <t>PL0037740022295723</t>
  </si>
  <si>
    <t>60185478</t>
  </si>
  <si>
    <t>PL0037740022295521</t>
  </si>
  <si>
    <t>60878902</t>
  </si>
  <si>
    <t>PL0037740109368478</t>
  </si>
  <si>
    <t>PL0037740022295622</t>
  </si>
  <si>
    <t>PL0037740037870182</t>
  </si>
  <si>
    <t>PL0037740037758937</t>
  </si>
  <si>
    <t>80758762</t>
  </si>
  <si>
    <t>PL0037740022296430</t>
  </si>
  <si>
    <t>60128656</t>
  </si>
  <si>
    <t>PL0037740122662835</t>
  </si>
  <si>
    <t>80614961</t>
  </si>
  <si>
    <t>PL0037740116649643</t>
  </si>
  <si>
    <t>PL0037740019252650</t>
  </si>
  <si>
    <t>60690193</t>
  </si>
  <si>
    <t>PL0037740022296026</t>
  </si>
  <si>
    <t>00145692</t>
  </si>
  <si>
    <t>PL0037740022297945</t>
  </si>
  <si>
    <t>80697621</t>
  </si>
  <si>
    <t>PL0037740022297137</t>
  </si>
  <si>
    <t>80709666</t>
  </si>
  <si>
    <t>PL0037740022296127</t>
  </si>
  <si>
    <t>PL0037740022297844</t>
  </si>
  <si>
    <t>80709691</t>
  </si>
  <si>
    <t>PL0037740022298652</t>
  </si>
  <si>
    <t>PL0037740037812790</t>
  </si>
  <si>
    <t>PL0037740022294814</t>
  </si>
  <si>
    <t>71264866</t>
  </si>
  <si>
    <t>PL0037740036962123</t>
  </si>
  <si>
    <t>80757856</t>
  </si>
  <si>
    <t>PL0037740022297541</t>
  </si>
  <si>
    <t>80709496</t>
  </si>
  <si>
    <t>PL0037740022298046</t>
  </si>
  <si>
    <t>80645147</t>
  </si>
  <si>
    <t>PL0037740022298955</t>
  </si>
  <si>
    <t>71983186</t>
  </si>
  <si>
    <t>PL0037740036962729</t>
  </si>
  <si>
    <t>PL0037740022298450</t>
  </si>
  <si>
    <t>00136320</t>
  </si>
  <si>
    <t>PL0037740120208937</t>
  </si>
  <si>
    <t>60978667</t>
  </si>
  <si>
    <t>PL0037740022297339</t>
  </si>
  <si>
    <t>80709762</t>
  </si>
  <si>
    <t>PL0037740022296935</t>
  </si>
  <si>
    <t>PL0037740022293905</t>
  </si>
  <si>
    <t>60061664</t>
  </si>
  <si>
    <t>PL0037740022293804</t>
  </si>
  <si>
    <t>30344073</t>
  </si>
  <si>
    <t>PL0037740124443288</t>
  </si>
  <si>
    <t>PL0037740022297440</t>
  </si>
  <si>
    <t>60140872</t>
  </si>
  <si>
    <t>PL0037740022296834</t>
  </si>
  <si>
    <t>60013441</t>
  </si>
  <si>
    <t>PL0037740022299258</t>
  </si>
  <si>
    <t>PL0037740022294309</t>
  </si>
  <si>
    <t>60012734</t>
  </si>
  <si>
    <t>PL0037740022299056</t>
  </si>
  <si>
    <t>70489467</t>
  </si>
  <si>
    <t>PL0037740022297642</t>
  </si>
  <si>
    <t>71418378</t>
  </si>
  <si>
    <t>PL0037740022295218</t>
  </si>
  <si>
    <t>00145698</t>
  </si>
  <si>
    <t>PL0037740022295420</t>
  </si>
  <si>
    <t>80645964</t>
  </si>
  <si>
    <t>PL0037740022293396</t>
  </si>
  <si>
    <t>60013390</t>
  </si>
  <si>
    <t>PL0037740120209038</t>
  </si>
  <si>
    <t>60972624</t>
  </si>
  <si>
    <t>PL0037740022293501</t>
  </si>
  <si>
    <t>60186056</t>
  </si>
  <si>
    <t>PL0037740022293400</t>
  </si>
  <si>
    <t>60027757</t>
  </si>
  <si>
    <t>PL0037740022292992</t>
  </si>
  <si>
    <t>60188263</t>
  </si>
  <si>
    <t>PL0037740022292891</t>
  </si>
  <si>
    <t>80709547</t>
  </si>
  <si>
    <t>PL0037740022293093</t>
  </si>
  <si>
    <t>80709724</t>
  </si>
  <si>
    <t>PL0037740022297238</t>
  </si>
  <si>
    <t>80709781</t>
  </si>
  <si>
    <t>PL0037740022296632</t>
  </si>
  <si>
    <t>80696280</t>
  </si>
  <si>
    <t>PL0037740022298349</t>
  </si>
  <si>
    <t>80767028</t>
  </si>
  <si>
    <t>PL0037740022297036</t>
  </si>
  <si>
    <t>60013206</t>
  </si>
  <si>
    <t>PL0037740022298147</t>
  </si>
  <si>
    <t>80697586</t>
  </si>
  <si>
    <t>PL0037740022292790</t>
  </si>
  <si>
    <t>60077933</t>
  </si>
  <si>
    <t>PL0037740022296329</t>
  </si>
  <si>
    <t>00076149</t>
  </si>
  <si>
    <t>PL0037740106280141</t>
  </si>
  <si>
    <t>PL0037740037841890</t>
  </si>
  <si>
    <t>80614879</t>
  </si>
  <si>
    <t>PL0037740022294006</t>
  </si>
  <si>
    <t>00076159</t>
  </si>
  <si>
    <t>PL0037740022296531</t>
  </si>
  <si>
    <t>00076155</t>
  </si>
  <si>
    <t>PL0037740111787014</t>
  </si>
  <si>
    <t>70868677</t>
  </si>
  <si>
    <t>PL0037740022294511</t>
  </si>
  <si>
    <t>90766169</t>
  </si>
  <si>
    <t>PL0037740022294208</t>
  </si>
  <si>
    <t>80758774</t>
  </si>
  <si>
    <t>PL0037740022293194</t>
  </si>
  <si>
    <t>80709690</t>
  </si>
  <si>
    <t>PL0037740022296228</t>
  </si>
  <si>
    <t>60185340</t>
  </si>
  <si>
    <t>PL0037740022299157</t>
  </si>
  <si>
    <t>60690051</t>
  </si>
  <si>
    <t>PL0037740022299359</t>
  </si>
  <si>
    <t>60221983</t>
  </si>
  <si>
    <t>Ludwików</t>
  </si>
  <si>
    <t>Wola Łącka</t>
  </si>
  <si>
    <t>Władysławów</t>
  </si>
  <si>
    <t>Korzeń Królewski</t>
  </si>
  <si>
    <t>Grabina</t>
  </si>
  <si>
    <t>Korzeń Rządowy</t>
  </si>
  <si>
    <t>Antoninów</t>
  </si>
  <si>
    <t>Koszelówka</t>
  </si>
  <si>
    <t>Sendeń Duży</t>
  </si>
  <si>
    <t>Zaździerz</t>
  </si>
  <si>
    <t>Podlasie</t>
  </si>
  <si>
    <t>Wincentów</t>
  </si>
  <si>
    <t>Nowe Rumunki</t>
  </si>
  <si>
    <t>Kościuszków</t>
  </si>
  <si>
    <t>Matyldów</t>
  </si>
  <si>
    <t>Sendeń Mały</t>
  </si>
  <si>
    <t>Zdwórz</t>
  </si>
  <si>
    <t>Zofiówka</t>
  </si>
  <si>
    <t/>
  </si>
  <si>
    <t>Długa</t>
  </si>
  <si>
    <t>Polna</t>
  </si>
  <si>
    <t>12/14 DZ. 863</t>
  </si>
  <si>
    <t>Amazonki</t>
  </si>
  <si>
    <t>Płocka</t>
  </si>
  <si>
    <t>Plac Przy Rondzie</t>
  </si>
  <si>
    <t>Brzozowa</t>
  </si>
  <si>
    <t>Miodowa</t>
  </si>
  <si>
    <t>Jesienna</t>
  </si>
  <si>
    <t>236/2</t>
  </si>
  <si>
    <t>Gostynińska</t>
  </si>
  <si>
    <t>16</t>
  </si>
  <si>
    <t>Warszawska</t>
  </si>
  <si>
    <t>Gmina Łąck</t>
  </si>
  <si>
    <t>Gminny Zakład Komunalny w Łącku</t>
  </si>
  <si>
    <t>OSP</t>
  </si>
  <si>
    <t>Hala Sportowa</t>
  </si>
  <si>
    <t>Urząd Gminy</t>
  </si>
  <si>
    <t>Kapliczka</t>
  </si>
  <si>
    <t>Kuchnia</t>
  </si>
  <si>
    <t>GOK Grabina</t>
  </si>
  <si>
    <t>PL0037740020529414</t>
  </si>
  <si>
    <t>14206138</t>
  </si>
  <si>
    <t>PL0037740021002488</t>
  </si>
  <si>
    <t>14232094</t>
  </si>
  <si>
    <t>PL0037740000078073</t>
  </si>
  <si>
    <t>96462280</t>
  </si>
  <si>
    <t>PL0037740019251034</t>
  </si>
  <si>
    <t>13855572</t>
  </si>
  <si>
    <t>PL0037740114464719</t>
  </si>
  <si>
    <t>80590344</t>
  </si>
  <si>
    <t>PL0037740019307517</t>
  </si>
  <si>
    <t>71539129</t>
  </si>
  <si>
    <t>PL0037740019307416</t>
  </si>
  <si>
    <t>70425511</t>
  </si>
  <si>
    <t>PL0037740022055344</t>
  </si>
  <si>
    <t>04031324</t>
  </si>
  <si>
    <t>PL0037740020342484</t>
  </si>
  <si>
    <t>14232268</t>
  </si>
  <si>
    <t>PL0037740020703408</t>
  </si>
  <si>
    <t>PL0037740019307820</t>
  </si>
  <si>
    <t>99865602</t>
  </si>
  <si>
    <t>45</t>
  </si>
  <si>
    <t>39</t>
  </si>
  <si>
    <t>dz. 18/3</t>
  </si>
  <si>
    <t>PL0037740000204604</t>
  </si>
  <si>
    <t>nowe przyłącze</t>
  </si>
  <si>
    <t>Oczyszczalnia ścieków</t>
  </si>
  <si>
    <t>Przepompownia</t>
  </si>
  <si>
    <t>Przepompownia Ścieków P12</t>
  </si>
  <si>
    <t>Budynek biurowy GZK</t>
  </si>
  <si>
    <t>Przepompownia nr 2</t>
  </si>
  <si>
    <t>Przepompownia PLK2</t>
  </si>
  <si>
    <t>Przepompownia nr 3</t>
  </si>
  <si>
    <t>Przepompownia nr 1</t>
  </si>
  <si>
    <t>Przepompownia nr 4</t>
  </si>
  <si>
    <t>Stacja Uzdatniania Wody</t>
  </si>
  <si>
    <t>Kotłownia</t>
  </si>
  <si>
    <t>Punkt czerpalny</t>
  </si>
  <si>
    <t>Oczyszczalnia Ścieków</t>
  </si>
  <si>
    <t>Ośrodek Wypoczynkowy Borowik</t>
  </si>
  <si>
    <t>Przepompownia PLK 1</t>
  </si>
  <si>
    <t>Przepompownia nr 5</t>
  </si>
  <si>
    <t>Przepompownia Ścieków PLK 4</t>
  </si>
  <si>
    <t>Przepompownia Ścieków PLK 3</t>
  </si>
  <si>
    <t>Budynek socjalny</t>
  </si>
  <si>
    <t>dz. 184/7</t>
  </si>
  <si>
    <t>dz. 192/4</t>
  </si>
  <si>
    <t>dz. 119/2</t>
  </si>
  <si>
    <t>Rusałki</t>
  </si>
  <si>
    <t>69</t>
  </si>
  <si>
    <t>17</t>
  </si>
  <si>
    <t>dz. 181</t>
  </si>
  <si>
    <t>dz. 182/1</t>
  </si>
  <si>
    <t>dz. 72/28</t>
  </si>
  <si>
    <t>PL0037740123371541</t>
  </si>
  <si>
    <t>71991935</t>
  </si>
  <si>
    <t>PL0037740123336983</t>
  </si>
  <si>
    <t>71991901</t>
  </si>
  <si>
    <t>PL0037740123160969</t>
  </si>
  <si>
    <t>70048458</t>
  </si>
  <si>
    <t>PL0037740123532094</t>
  </si>
  <si>
    <t>PL0037740019239213</t>
  </si>
  <si>
    <t>99864078</t>
  </si>
  <si>
    <t>PL0037740019251943</t>
  </si>
  <si>
    <t>71539120</t>
  </si>
  <si>
    <t>PL0037740000062002</t>
  </si>
  <si>
    <t>90920258</t>
  </si>
  <si>
    <t>PL0037740019251842</t>
  </si>
  <si>
    <t>71539104</t>
  </si>
  <si>
    <t>PL0037740019251640</t>
  </si>
  <si>
    <t>71539162</t>
  </si>
  <si>
    <t>PL0037740019251741</t>
  </si>
  <si>
    <t>71539397</t>
  </si>
  <si>
    <t>PL0037740019251438</t>
  </si>
  <si>
    <t>99864079</t>
  </si>
  <si>
    <t>PL0037740019251539</t>
  </si>
  <si>
    <t>99865286</t>
  </si>
  <si>
    <t>PL0037740019251236</t>
  </si>
  <si>
    <t>80758211</t>
  </si>
  <si>
    <t>PL0037740000077770</t>
  </si>
  <si>
    <t>94389814</t>
  </si>
  <si>
    <t>PL0037740123337084</t>
  </si>
  <si>
    <t>03948372</t>
  </si>
  <si>
    <t>PL0037740000077972</t>
  </si>
  <si>
    <t>96462346</t>
  </si>
  <si>
    <t>PL0037740019251337</t>
  </si>
  <si>
    <t>03477288</t>
  </si>
  <si>
    <t>PL0037740000077871</t>
  </si>
  <si>
    <t>97568847</t>
  </si>
  <si>
    <t>PL0037740113304052</t>
  </si>
  <si>
    <t>97569028</t>
  </si>
  <si>
    <t>PL0037740019252246</t>
  </si>
  <si>
    <t>71486517</t>
  </si>
  <si>
    <t>PL0037740000059709</t>
  </si>
  <si>
    <t>71539182</t>
  </si>
  <si>
    <t>PL0037740000038801</t>
  </si>
  <si>
    <t>PL0037740019252145</t>
  </si>
  <si>
    <t>03917363</t>
  </si>
  <si>
    <t>PL0037740123336781</t>
  </si>
  <si>
    <t>PL0037740000007607</t>
  </si>
  <si>
    <t>71982829</t>
  </si>
  <si>
    <t>PL0037740000007700</t>
  </si>
  <si>
    <t>72065937</t>
  </si>
  <si>
    <t>PL0037740123336882</t>
  </si>
  <si>
    <t>71991782</t>
  </si>
  <si>
    <t>PL0037740123413674</t>
  </si>
  <si>
    <t>71991919</t>
  </si>
  <si>
    <t>PL0037740020540629</t>
  </si>
  <si>
    <t>90770771</t>
  </si>
  <si>
    <t>Centrum Kultury, Rekreacji i Sportu</t>
  </si>
  <si>
    <t>19</t>
  </si>
  <si>
    <t>PL0037740019307618</t>
  </si>
  <si>
    <t>70524285</t>
  </si>
  <si>
    <t>Gminne Centrum Kultury, Rekreacji i Sportu w Podlasiu</t>
  </si>
  <si>
    <t>Przedszkole</t>
  </si>
  <si>
    <t>SSM Sendeń</t>
  </si>
  <si>
    <t>Kolejowa</t>
  </si>
  <si>
    <t>5</t>
  </si>
  <si>
    <t>2/2</t>
  </si>
  <si>
    <t>PL0037740019251135</t>
  </si>
  <si>
    <t>14241481</t>
  </si>
  <si>
    <t>PL0037740019307719</t>
  </si>
  <si>
    <t>71486102</t>
  </si>
  <si>
    <t>Samorządowe Przedszkole w Łącku</t>
  </si>
  <si>
    <t>Modelowe Wiejskie Centrum Ekoturystyki Przyjazne Środowisku – Szkolne Schronisko Młodzieżowe – Zielona Szkoła w Sendeniu</t>
  </si>
  <si>
    <t>Oświetlenie drogowe</t>
  </si>
  <si>
    <t>PL0037740000187308</t>
  </si>
  <si>
    <t>42</t>
  </si>
  <si>
    <t>PL0037740000070801</t>
  </si>
  <si>
    <t>Samorządowe Przedszkole w Łącku, ul. Kolejowa 5, 09-520 Łąck</t>
  </si>
  <si>
    <t>Gminny Zakład Komunalny w Łącku, ul. Brzozowa 1, 09-520 Łąck</t>
  </si>
  <si>
    <t>Modelowe Wiejskie Centrum Ekoturystyki Przyjazne Środowisku – Szkolne Schronisko Młodzieżowe – Zielona Szkoła w Sendeniu, Sendeń Mały 2/2, 05-520 Łąck</t>
  </si>
  <si>
    <t>Gmina Łąck, ul. Gostynińska 2, 09-520 Łąck</t>
  </si>
  <si>
    <t>774-293-56-75</t>
  </si>
  <si>
    <t>Gminne Centrum Kultury, Rekreacji i Sportu Podlasie, Podlasie 19, 09-520 Łąck</t>
  </si>
  <si>
    <t>774-321-53-16</t>
  </si>
  <si>
    <t>C12o</t>
  </si>
  <si>
    <t>C22a</t>
  </si>
  <si>
    <t>B11</t>
  </si>
  <si>
    <t>C21</t>
  </si>
  <si>
    <t>80614908</t>
  </si>
  <si>
    <t xml:space="preserve"> - </t>
  </si>
  <si>
    <t>283/2</t>
  </si>
  <si>
    <t>80698309</t>
  </si>
  <si>
    <t>dz. 3/77 m./3/71</t>
  </si>
  <si>
    <t>91377593</t>
  </si>
  <si>
    <t>dz. 165</t>
  </si>
  <si>
    <t>00246706</t>
  </si>
  <si>
    <t>83770800</t>
  </si>
  <si>
    <t>30347173</t>
  </si>
  <si>
    <t>dz. 272/1</t>
  </si>
  <si>
    <t>60186161</t>
  </si>
  <si>
    <t>80698185</t>
  </si>
  <si>
    <t>80463583</t>
  </si>
  <si>
    <t>80758631</t>
  </si>
  <si>
    <t>60092160</t>
  </si>
  <si>
    <t>80757682</t>
  </si>
  <si>
    <t>30089468</t>
  </si>
  <si>
    <t>60690224</t>
  </si>
  <si>
    <t>80614776</t>
  </si>
  <si>
    <t>Zielona</t>
  </si>
  <si>
    <t xml:space="preserve">- </t>
  </si>
  <si>
    <t>90670978</t>
  </si>
  <si>
    <t>03926092</t>
  </si>
  <si>
    <t>działka 72/28</t>
  </si>
  <si>
    <t>dz. nr 192</t>
  </si>
  <si>
    <t>14231214</t>
  </si>
  <si>
    <t>dz. 192/1</t>
  </si>
  <si>
    <t>71991908</t>
  </si>
  <si>
    <t>dz.101</t>
  </si>
  <si>
    <t>21//1</t>
  </si>
  <si>
    <t>DLA POTRZEB GMINY ŁĄCK I JEDNOSTEK ORGANIZACYJNYCH GMINY ŁĄCK</t>
  </si>
  <si>
    <t>Przedmiotem zamówienia jest dostawa energii elektrycznej w okresie od 01.09.2017 r. do 31.12.2018 r.</t>
  </si>
  <si>
    <t>Zużycie energii [MWh] w okresie obowiązywania umowy w I strefie</t>
  </si>
  <si>
    <t>Zużycie energii [MWh] w okresie obowiązywania umowy w II strefie</t>
  </si>
  <si>
    <t xml:space="preserve">Zużycie energii [MWh] w okresie obowiązywania umowy w I strefie </t>
  </si>
  <si>
    <t xml:space="preserve">Zużycie energii [MWh] w okresie obowiązywania umowy w II strefie </t>
  </si>
  <si>
    <t>Ilość PPE</t>
  </si>
  <si>
    <t xml:space="preserve">b) Obiekty i budynki – 44 punktów poboru </t>
  </si>
  <si>
    <t>dz. 167</t>
  </si>
  <si>
    <t>Sędeń Duzy</t>
  </si>
  <si>
    <t>Sędeń Duży</t>
  </si>
  <si>
    <t>PL0037740116650047</t>
  </si>
  <si>
    <t>a)  Oświetlenie uliczne - 90  punktów poboru energii.</t>
  </si>
  <si>
    <t>1. Zakres  zamówienia obejmuje dostawę energii elektrycznej do 134 punktów poboru energii:</t>
  </si>
  <si>
    <t>2. Całkowite szacunkowe zużycie energii [MWh] w okresie od 01.09.2017 roku do 31.12.2018 roku wynosi 1 166,268  MWh w następującym podziale :</t>
  </si>
  <si>
    <t>Szkoła Podstawowa</t>
  </si>
  <si>
    <t>Świetlica Sendeń</t>
  </si>
  <si>
    <t>Boisko</t>
  </si>
  <si>
    <t>Szkoła Podstawowa w Łącku</t>
  </si>
  <si>
    <t>Szkoła Podstawowa w Łącku im.ppor. Emilii Gierczak, ul. Kolejowa 1, 09-520 Łąck</t>
  </si>
  <si>
    <t>Gminny Ośrodek Kultury w Łącku, Warszawska 39, 09-520 Łąck</t>
  </si>
  <si>
    <t>774-299-32-01</t>
  </si>
  <si>
    <t>Uwagi</t>
  </si>
  <si>
    <t>Podczas procesu zmiany Sprzedawcy prosimy o zmianę Odbiorcy (poprzednio Gmina Łąck)</t>
  </si>
  <si>
    <t>Podczas procesu zmiany Sprzedawcy prosimy o zmianę Nabywcy oraz Odbiorcy (poprzednio Gmina Łąck)</t>
  </si>
  <si>
    <t>Gminny Ośrodek Kultury w Łącku</t>
  </si>
  <si>
    <t>zgodnie z przepisami ustawy z dnia 10 kwietnia 1997 r. Prawo energetyczne (Dz. U. z 2017 r., poz. 220 z późn. zm.)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</si>
</sst>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0.000"/>
  </numFmts>
  <fonts count="16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63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3" borderId="0" xfId="0" applyFont="1" applyFill="1" applyAlignment="1"/>
    <xf numFmtId="0" fontId="9" fillId="3" borderId="0" xfId="0" applyFont="1" applyFill="1" applyAlignment="1"/>
    <xf numFmtId="0" fontId="0" fillId="3" borderId="0" xfId="0" applyFill="1"/>
    <xf numFmtId="0" fontId="8" fillId="3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1" fillId="0" borderId="1" xfId="0" applyFont="1" applyFill="1" applyBorder="1"/>
    <xf numFmtId="44" fontId="0" fillId="3" borderId="0" xfId="0" applyNumberFormat="1" applyFill="1"/>
    <xf numFmtId="0" fontId="0" fillId="0" borderId="1" xfId="0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vertical="center" wrapText="1"/>
    </xf>
    <xf numFmtId="14" fontId="11" fillId="0" borderId="1" xfId="0" applyNumberFormat="1" applyFont="1" applyFill="1" applyBorder="1" applyAlignment="1"/>
    <xf numFmtId="0" fontId="11" fillId="0" borderId="1" xfId="0" applyFont="1" applyFill="1" applyBorder="1" applyAlignment="1"/>
    <xf numFmtId="0" fontId="12" fillId="0" borderId="0" xfId="0" applyFont="1" applyFill="1"/>
    <xf numFmtId="0" fontId="11" fillId="0" borderId="0" xfId="0" applyFont="1" applyFill="1"/>
    <xf numFmtId="0" fontId="14" fillId="4" borderId="0" xfId="0" applyFont="1" applyFill="1"/>
    <xf numFmtId="0" fontId="12" fillId="0" borderId="0" xfId="0" applyFont="1" applyFill="1" applyAlignment="1">
      <alignment vertical="center"/>
    </xf>
    <xf numFmtId="44" fontId="0" fillId="3" borderId="0" xfId="2" applyFont="1" applyFill="1"/>
    <xf numFmtId="164" fontId="0" fillId="3" borderId="0" xfId="0" applyNumberFormat="1" applyFill="1"/>
    <xf numFmtId="9" fontId="0" fillId="0" borderId="0" xfId="3" applyFont="1" applyAlignment="1">
      <alignment horizontal="center"/>
    </xf>
    <xf numFmtId="49" fontId="11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14" fontId="11" fillId="0" borderId="1" xfId="0" applyNumberFormat="1" applyFont="1" applyFill="1" applyBorder="1" applyAlignment="1">
      <alignment vertical="center"/>
    </xf>
    <xf numFmtId="0" fontId="0" fillId="4" borderId="0" xfId="0" applyFill="1" applyAlignment="1">
      <alignment horizontal="left"/>
    </xf>
    <xf numFmtId="0" fontId="0" fillId="4" borderId="0" xfId="0" applyNumberFormat="1" applyFill="1"/>
    <xf numFmtId="0" fontId="0" fillId="3" borderId="0" xfId="0" applyFill="1" applyAlignment="1">
      <alignment vertical="center"/>
    </xf>
    <xf numFmtId="44" fontId="0" fillId="3" borderId="0" xfId="0" applyNumberForma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4" borderId="0" xfId="0" applyFill="1"/>
    <xf numFmtId="44" fontId="0" fillId="3" borderId="0" xfId="2" applyFont="1" applyFill="1" applyAlignment="1">
      <alignment horizontal="center" vertical="center"/>
    </xf>
    <xf numFmtId="44" fontId="0" fillId="4" borderId="0" xfId="0" applyNumberFormat="1" applyFill="1"/>
    <xf numFmtId="0" fontId="3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7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left" wrapText="1"/>
    </xf>
    <xf numFmtId="0" fontId="7" fillId="3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4">
    <cellStyle name="Normalny" xfId="0" builtinId="0"/>
    <cellStyle name="Normalny 2" xfId="1"/>
    <cellStyle name="Procentowy" xfId="3" builtinId="5"/>
    <cellStyle name="Walutowy" xfId="2" builtinId="4"/>
  </cellStyles>
  <dxfs count="31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164" formatCode="0.00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164" formatCode="0.000"/>
    </dxf>
    <dxf>
      <alignment wrapText="1" readingOrder="0"/>
    </dxf>
    <dxf>
      <alignment wrapText="1" readingOrder="0"/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Styl tabeli 1" pivot="0" count="1">
      <tableStyleElement type="firstColumnStripe" dxfId="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eksandra Witkowska" refreshedDate="42927.443953587965" createdVersion="5" refreshedVersion="5" minRefreshableVersion="3" recordCount="44">
  <cacheSource type="worksheet">
    <worksheetSource ref="A9:T53" sheet="Zużycie obiekty"/>
  </cacheSource>
  <cacheFields count="20">
    <cacheField name="L.P." numFmtId="0">
      <sharedItems containsSemiMixedTypes="0" containsString="0" containsNumber="1" containsInteger="1" minValue="1" maxValue="44"/>
    </cacheField>
    <cacheField name="Nazwa punktu poboru" numFmtId="49">
      <sharedItems/>
    </cacheField>
    <cacheField name="Ulica" numFmtId="0">
      <sharedItems/>
    </cacheField>
    <cacheField name="Nr" numFmtId="49">
      <sharedItems/>
    </cacheField>
    <cacheField name="Miejscowość" numFmtId="49">
      <sharedItems/>
    </cacheField>
    <cacheField name="Kod pocztowy" numFmtId="49">
      <sharedItems/>
    </cacheField>
    <cacheField name="Poczta" numFmtId="49">
      <sharedItems/>
    </cacheField>
    <cacheField name="Numer PPE" numFmtId="49">
      <sharedItems/>
    </cacheField>
    <cacheField name="Numer licznika" numFmtId="49">
      <sharedItems/>
    </cacheField>
    <cacheField name="Operator" numFmtId="0">
      <sharedItems/>
    </cacheField>
    <cacheField name="Obecny Sprzedawca" numFmtId="0">
      <sharedItems/>
    </cacheField>
    <cacheField name="Taryfa " numFmtId="49">
      <sharedItems containsBlank="1" count="7">
        <s v="C12a"/>
        <s v="C21"/>
        <s v="G11"/>
        <s v="C11"/>
        <s v="C22a"/>
        <s v="B11"/>
        <m u="1"/>
      </sharedItems>
    </cacheField>
    <cacheField name="Moc umowna" numFmtId="2">
      <sharedItems containsSemiMixedTypes="0" containsString="0" containsNumber="1" minValue="4" maxValue="82"/>
    </cacheField>
    <cacheField name="Łączne zużycie energii [MWh] w okresie obowiązywania umowy" numFmtId="164">
      <sharedItems containsSemiMixedTypes="0" containsString="0" containsNumber="1" minValue="0" maxValue="189.471"/>
    </cacheField>
    <cacheField name="Zużycie energii [MWh] w okresie obowiązywania umowy w I strefie" numFmtId="164">
      <sharedItems containsSemiMixedTypes="0" containsString="0" containsNumber="1" minValue="0" maxValue="189.471"/>
    </cacheField>
    <cacheField name="Zużycie energii [MWh] w okresie obowiązywania umowy w II strefie" numFmtId="164">
      <sharedItems containsSemiMixedTypes="0" containsString="0" containsNumber="1" minValue="0" maxValue="101.39700000000001"/>
    </cacheField>
    <cacheField name="termin rozpoczęcia dostawy" numFmtId="14">
      <sharedItems containsSemiMixedTypes="0" containsNonDate="0" containsDate="1" containsString="0" minDate="2017-09-01T00:00:00" maxDate="2017-09-02T00:00:00"/>
    </cacheField>
    <cacheField name="zmiana sprzedawcy" numFmtId="0">
      <sharedItems/>
    </cacheField>
    <cacheField name="Nabywca" numFmtId="49">
      <sharedItems/>
    </cacheField>
    <cacheField name="Odbiorca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leksandra Witkowska" refreshedDate="42927.463081944443" createdVersion="5" refreshedVersion="5" minRefreshableVersion="3" recordCount="90">
  <cacheSource type="worksheet">
    <worksheetSource ref="A9:T99" sheet="Zużycie oświetlenie"/>
  </cacheSource>
  <cacheFields count="20">
    <cacheField name="L.P." numFmtId="0">
      <sharedItems containsSemiMixedTypes="0" containsString="0" containsNumber="1" containsInteger="1" minValue="1" maxValue="90"/>
    </cacheField>
    <cacheField name="Nazwa punktu poboru" numFmtId="49">
      <sharedItems/>
    </cacheField>
    <cacheField name="Ulica" numFmtId="49">
      <sharedItems containsBlank="1"/>
    </cacheField>
    <cacheField name="Nr" numFmtId="49">
      <sharedItems/>
    </cacheField>
    <cacheField name="Miejscowość" numFmtId="49">
      <sharedItems/>
    </cacheField>
    <cacheField name="Kod pocztowy" numFmtId="49">
      <sharedItems/>
    </cacheField>
    <cacheField name="Poczta" numFmtId="49">
      <sharedItems/>
    </cacheField>
    <cacheField name="Numer PPE" numFmtId="49">
      <sharedItems/>
    </cacheField>
    <cacheField name="Numer licznika" numFmtId="49">
      <sharedItems/>
    </cacheField>
    <cacheField name="Operator" numFmtId="0">
      <sharedItems/>
    </cacheField>
    <cacheField name="Obecny Sprzedawca" numFmtId="0">
      <sharedItems/>
    </cacheField>
    <cacheField name="Taryfa " numFmtId="49">
      <sharedItems count="3">
        <s v="C12a"/>
        <s v="C12o"/>
        <s v="B11"/>
      </sharedItems>
    </cacheField>
    <cacheField name="Moc umowna" numFmtId="2">
      <sharedItems containsSemiMixedTypes="0" containsString="0" containsNumber="1" minValue="0.5" maxValue="32.1"/>
    </cacheField>
    <cacheField name="Łączne zużycie energii [MWh] w okresie obowiązywania umowy" numFmtId="164">
      <sharedItems containsSemiMixedTypes="0" containsString="0" containsNumber="1" minValue="0" maxValue="39.546999999999997"/>
    </cacheField>
    <cacheField name="Zużycie energii [MWh] w okresie obowiązywania umowy w I strefie" numFmtId="164">
      <sharedItems containsSemiMixedTypes="0" containsString="0" containsNumber="1" minValue="0" maxValue="8.9949999999999992"/>
    </cacheField>
    <cacheField name="Zużycie energii [MWh] w okresie obowiązywania umowy w II strefie" numFmtId="164">
      <sharedItems containsSemiMixedTypes="0" containsString="0" containsNumber="1" minValue="0" maxValue="30.552"/>
    </cacheField>
    <cacheField name="termin rozpoczęcia dostawy" numFmtId="14">
      <sharedItems containsSemiMixedTypes="0" containsNonDate="0" containsDate="1" containsString="0" minDate="2017-09-01T00:00:00" maxDate="2017-09-02T00:00:00"/>
    </cacheField>
    <cacheField name="zmiana sprzedawcy" numFmtId="0">
      <sharedItems/>
    </cacheField>
    <cacheField name="Nabywca" numFmtId="49">
      <sharedItems/>
    </cacheField>
    <cacheField name="Odbiorca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">
  <r>
    <n v="1"/>
    <s v="OSP"/>
    <s v="-"/>
    <s v="-"/>
    <s v="Zaździerz"/>
    <s v="09-520"/>
    <s v="Łąck"/>
    <s v="PL0037740020529414"/>
    <s v="14206138"/>
    <s v="Energa Operator SA"/>
    <s v="Energa Obrót SA"/>
    <x v="0"/>
    <n v="10.5"/>
    <n v="0.46099999999999997"/>
    <n v="0.14199999999999999"/>
    <n v="0.31900000000000001"/>
    <d v="2017-09-01T00:00:00"/>
    <s v="kolejna"/>
    <s v="Gmina Łąck"/>
    <s v="Gmina Łąck"/>
  </r>
  <r>
    <n v="2"/>
    <s v="OSP"/>
    <s v="-"/>
    <s v="45"/>
    <s v="Zdwórz"/>
    <s v="09-520"/>
    <s v="Łąck"/>
    <s v="PL0037740021002488"/>
    <s v="14232094"/>
    <s v="Energa Operator SA"/>
    <s v="Energa Obrót SA"/>
    <x v="0"/>
    <n v="20"/>
    <n v="0.439"/>
    <n v="0.122"/>
    <n v="0.317"/>
    <d v="2017-09-01T00:00:00"/>
    <s v="kolejna"/>
    <s v="Gmina Łąck"/>
    <s v="Gmina Łąck"/>
  </r>
  <r>
    <n v="3"/>
    <s v="Hala Sportowa"/>
    <s v="Gostynińska"/>
    <s v="-"/>
    <s v="Łąck"/>
    <s v="09-520"/>
    <s v="Łąck"/>
    <s v="PL0037740000078073"/>
    <s v="96462280"/>
    <s v="Energa Operator SA"/>
    <s v="Energa Obrót SA"/>
    <x v="1"/>
    <n v="82"/>
    <n v="64.039000000000001"/>
    <n v="64.039000000000001"/>
    <n v="0"/>
    <d v="2017-09-01T00:00:00"/>
    <s v="kolejna"/>
    <s v="Gmina Łąck"/>
    <s v="Gmina Łąck"/>
  </r>
  <r>
    <n v="4"/>
    <s v="Urząd Gminy"/>
    <s v="-"/>
    <s v="-"/>
    <s v="Łąck"/>
    <s v="09-520"/>
    <s v="Łąck"/>
    <s v="PL0037740019251034"/>
    <s v="13855572"/>
    <s v="Energa Operator SA"/>
    <s v="Energa Obrót SA"/>
    <x v="2"/>
    <n v="25.1"/>
    <n v="22.853999999999999"/>
    <n v="22.853999999999999"/>
    <n v="0"/>
    <d v="2017-09-01T00:00:00"/>
    <s v="kolejna"/>
    <s v="Gmina Łąck"/>
    <s v="Gmina Łąck"/>
  </r>
  <r>
    <n v="5"/>
    <s v="Kapliczka"/>
    <s v="Warszawska"/>
    <s v="-"/>
    <s v="Łąck"/>
    <s v="09-520"/>
    <s v="Łąck"/>
    <s v="PL0037740114464719"/>
    <s v="80590344"/>
    <s v="Energa Operator SA"/>
    <s v="Energa Obrót SA"/>
    <x v="3"/>
    <n v="4"/>
    <n v="0.61199999999999999"/>
    <n v="0.61199999999999999"/>
    <n v="0"/>
    <d v="2017-09-01T00:00:00"/>
    <s v="kolejna"/>
    <s v="Gmina Łąck"/>
    <s v="Gmina Łąck"/>
  </r>
  <r>
    <n v="6"/>
    <s v="Świetlica Sendeń"/>
    <s v="-"/>
    <s v="-"/>
    <s v="Sendeń Duży"/>
    <s v="09-520"/>
    <s v="Łąck"/>
    <s v="PL0037740022055344"/>
    <s v="04031324"/>
    <s v="Energa Operator SA"/>
    <s v="Energa Obrót SA"/>
    <x v="3"/>
    <n v="10.5"/>
    <n v="6.319"/>
    <n v="6.319"/>
    <n v="0"/>
    <d v="2017-09-01T00:00:00"/>
    <s v="kolejna"/>
    <s v="Gmina Łąck"/>
    <s v="Gmina Łąck"/>
  </r>
  <r>
    <n v="7"/>
    <s v="OSP"/>
    <s v="Warszawska"/>
    <s v="39"/>
    <s v="Łąck"/>
    <s v="09-520"/>
    <s v="Łąck"/>
    <s v="PL0037740020342484"/>
    <s v="14232268"/>
    <s v="Energa Operator SA"/>
    <s v="Energa Obrót SA"/>
    <x v="0"/>
    <n v="16"/>
    <n v="7.72"/>
    <n v="2.2789999999999999"/>
    <n v="5.4409999999999998"/>
    <d v="2017-09-01T00:00:00"/>
    <s v="kolejna"/>
    <s v="Gmina Łąck"/>
    <s v="Gmina Łąck"/>
  </r>
  <r>
    <n v="8"/>
    <s v="OSP"/>
    <s v="-"/>
    <s v="-"/>
    <s v="Korzeń Królewski"/>
    <s v="09-520"/>
    <s v="Łąck"/>
    <s v="PL0037740020703408"/>
    <s v="90670978"/>
    <s v="Energa Operator SA"/>
    <s v="Energa Obrót SA"/>
    <x v="0"/>
    <n v="10.5"/>
    <n v="0.97799999999999998"/>
    <n v="0.54800000000000004"/>
    <n v="0.43"/>
    <d v="2017-09-01T00:00:00"/>
    <s v="kolejna"/>
    <s v="Gmina Łąck"/>
    <s v="Gmina Łąck"/>
  </r>
  <r>
    <n v="9"/>
    <s v="Boisko"/>
    <s v="Gostynińska"/>
    <s v="dz. 18/3"/>
    <s v="Łąck"/>
    <s v="09-520"/>
    <s v="Łąck"/>
    <s v="PL0037740000204604"/>
    <s v="nowe przyłącze"/>
    <s v="Energa Operator SA"/>
    <s v="nowe przyłącze"/>
    <x v="3"/>
    <n v="40"/>
    <n v="33.33"/>
    <n v="33.33"/>
    <n v="0"/>
    <d v="2017-09-01T00:00:00"/>
    <s v="kolejna"/>
    <s v="Gmina Łąck"/>
    <s v="Gmina Łąck"/>
  </r>
  <r>
    <n v="10"/>
    <s v="Kuchnia"/>
    <s v="-"/>
    <s v="-"/>
    <s v="Łąck"/>
    <s v="09-520"/>
    <s v="Łąck"/>
    <s v="PL0037740019307517"/>
    <s v="71539129"/>
    <s v="Energa Operator SA"/>
    <s v="Energa Obrót SA"/>
    <x v="0"/>
    <n v="33"/>
    <n v="20.459"/>
    <n v="8.9969999999999999"/>
    <n v="11.462"/>
    <d v="2017-09-01T00:00:00"/>
    <s v="kolejna"/>
    <s v="Gmina Łąck"/>
    <s v="Szkoła Podstawowa w Łącku"/>
  </r>
  <r>
    <n v="11"/>
    <s v="Szkoła Podstawowa"/>
    <s v="-"/>
    <s v="-"/>
    <s v="Łąck"/>
    <s v="09-520"/>
    <s v="Łąck"/>
    <s v="PL0037740019307820"/>
    <s v="99865602"/>
    <s v="Energa Operator SA"/>
    <s v="Energa Obrót SA"/>
    <x v="0"/>
    <n v="40"/>
    <n v="1.9009999999999998"/>
    <n v="0.57199999999999995"/>
    <n v="1.329"/>
    <d v="2017-09-01T00:00:00"/>
    <s v="kolejna"/>
    <s v="Gmina Łąck"/>
    <s v="Szkoła Podstawowa w Łącku"/>
  </r>
  <r>
    <n v="12"/>
    <s v="Oczyszczalnia ścieków"/>
    <s v="-"/>
    <s v=""/>
    <s v="Zaździerz"/>
    <s v="09-520"/>
    <s v="Łąck"/>
    <s v="PL0037740123371541"/>
    <s v="71991935"/>
    <s v="Energa Operator SA"/>
    <s v="Energa Obrót SA"/>
    <x v="0"/>
    <n v="40"/>
    <n v="36.823"/>
    <n v="8.7210000000000001"/>
    <n v="28.102"/>
    <d v="2017-09-01T00:00:00"/>
    <s v="kolejna"/>
    <s v="Gmina Łąck"/>
    <s v="Gminny Zakład Komunalny w Łącku"/>
  </r>
  <r>
    <n v="13"/>
    <s v="Przepompownia"/>
    <s v="-"/>
    <s v="dz. 184/7"/>
    <s v="Zaździerz"/>
    <s v="09-520"/>
    <s v="Łąck"/>
    <s v="PL0037740123336983"/>
    <s v="71991901"/>
    <s v="Energa Operator SA"/>
    <s v="Energa Obrót SA"/>
    <x v="0"/>
    <n v="6"/>
    <n v="0.192"/>
    <n v="4.9000000000000002E-2"/>
    <n v="0.14299999999999999"/>
    <d v="2017-09-01T00:00:00"/>
    <s v="kolejna"/>
    <s v="Gmina Łąck"/>
    <s v="Gminny Zakład Komunalny w Łącku"/>
  </r>
  <r>
    <n v="14"/>
    <s v="Przepompownia"/>
    <s v="-"/>
    <s v="dz. 192/4"/>
    <s v="Zaździerz"/>
    <s v="09-520"/>
    <s v="Łąck"/>
    <s v="PL0037740123160969"/>
    <s v="70048458"/>
    <s v="Energa Operator SA"/>
    <s v="Energa Obrót SA"/>
    <x v="0"/>
    <n v="40"/>
    <n v="2.5219999999999998"/>
    <n v="0.63800000000000001"/>
    <n v="1.8839999999999999"/>
    <d v="2017-09-01T00:00:00"/>
    <s v="kolejna"/>
    <s v="Gmina Łąck"/>
    <s v="Gminny Zakład Komunalny w Łącku"/>
  </r>
  <r>
    <n v="15"/>
    <s v="Przepompownia Ścieków P12"/>
    <s v="-"/>
    <s v="dz. 119/2"/>
    <s v="Zaździerz"/>
    <s v="09-520"/>
    <s v="Łąck"/>
    <s v="PL0037740123532094"/>
    <s v="03926092"/>
    <s v="Energa Operator SA"/>
    <s v="Energa Obrót SA"/>
    <x v="0"/>
    <n v="25"/>
    <n v="0.24000000000000002"/>
    <n v="7.0000000000000007E-2"/>
    <n v="0.17"/>
    <d v="2017-09-01T00:00:00"/>
    <s v="kolejna"/>
    <s v="Gmina Łąck"/>
    <s v="Gminny Zakład Komunalny w Łącku"/>
  </r>
  <r>
    <n v="16"/>
    <s v="Budynek biurowy GZK"/>
    <s v="Brzozowa"/>
    <s v="1"/>
    <s v="Łąck"/>
    <s v="09-520"/>
    <s v="Łąck"/>
    <s v="PL0037740019239213"/>
    <s v="99864078"/>
    <s v="Energa Operator SA"/>
    <s v="Energa Obrót SA"/>
    <x v="0"/>
    <n v="40"/>
    <n v="54.45"/>
    <n v="14.010999999999999"/>
    <n v="40.439"/>
    <d v="2017-09-01T00:00:00"/>
    <s v="kolejna"/>
    <s v="Gmina Łąck"/>
    <s v="Gminny Zakład Komunalny w Łącku"/>
  </r>
  <r>
    <n v="17"/>
    <s v="Przepompownia nr 2"/>
    <s v="Rusałki"/>
    <s v="-"/>
    <s v="Łąck"/>
    <s v="09-520"/>
    <s v="Łąck"/>
    <s v="PL0037740019251943"/>
    <s v="71539120"/>
    <s v="Energa Operator SA"/>
    <s v="Energa Obrót SA"/>
    <x v="0"/>
    <n v="16"/>
    <n v="1.8260000000000001"/>
    <n v="1.8260000000000001"/>
    <n v="0"/>
    <d v="2017-09-01T00:00:00"/>
    <s v="kolejna"/>
    <s v="Gmina Łąck"/>
    <s v="Gminny Zakład Komunalny w Łącku"/>
  </r>
  <r>
    <n v="18"/>
    <s v="Przepompownia PLK2"/>
    <s v="-"/>
    <s v="-"/>
    <s v="Koszelówka"/>
    <s v="09-520"/>
    <s v="Łąck"/>
    <s v="PL0037740000062002"/>
    <s v="90920258"/>
    <s v="Energa Operator SA"/>
    <s v="Energa Obrót SA"/>
    <x v="3"/>
    <n v="12"/>
    <n v="0"/>
    <n v="0"/>
    <n v="0"/>
    <d v="2017-09-01T00:00:00"/>
    <s v="kolejna"/>
    <s v="Gmina Łąck"/>
    <s v="Gminny Zakład Komunalny w Łącku"/>
  </r>
  <r>
    <n v="19"/>
    <s v="Przepompownia nr 3"/>
    <s v="Warszawska"/>
    <s v="19"/>
    <s v="Łąck"/>
    <s v="09-520"/>
    <s v="Łąck"/>
    <s v="PL0037740019251842"/>
    <s v="71539104"/>
    <s v="Energa Operator SA"/>
    <s v="Energa Obrót SA"/>
    <x v="0"/>
    <n v="16"/>
    <n v="6.3389999999999995"/>
    <n v="1.752"/>
    <n v="4.5869999999999997"/>
    <d v="2017-09-01T00:00:00"/>
    <s v="kolejna"/>
    <s v="Gmina Łąck"/>
    <s v="Gminny Zakład Komunalny w Łącku"/>
  </r>
  <r>
    <n v="20"/>
    <s v="Przepompownia nr 1"/>
    <s v="Warszawska"/>
    <s v="69"/>
    <s v="Łąck"/>
    <s v="09-520"/>
    <s v="Łąck"/>
    <s v="PL0037740019251640"/>
    <s v="71539162"/>
    <s v="Energa Operator SA"/>
    <s v="Energa Obrót SA"/>
    <x v="0"/>
    <n v="16"/>
    <n v="14.663"/>
    <n v="4.0339999999999998"/>
    <n v="10.629"/>
    <d v="2017-09-01T00:00:00"/>
    <s v="kolejna"/>
    <s v="Gmina Łąck"/>
    <s v="Gminny Zakład Komunalny w Łącku"/>
  </r>
  <r>
    <n v="21"/>
    <s v="Przepompownia nr 4"/>
    <s v="Warszawska"/>
    <s v="17"/>
    <s v="Łąck"/>
    <s v="09-520"/>
    <s v="Łąck"/>
    <s v="PL0037740019251741"/>
    <s v="71539397"/>
    <s v="Energa Operator SA"/>
    <s v="Energa Obrót SA"/>
    <x v="0"/>
    <n v="16"/>
    <n v="3.4550000000000001"/>
    <n v="0.91700000000000004"/>
    <n v="2.5379999999999998"/>
    <d v="2017-09-01T00:00:00"/>
    <s v="kolejna"/>
    <s v="Gmina Łąck"/>
    <s v="Gminny Zakład Komunalny w Łącku"/>
  </r>
  <r>
    <n v="22"/>
    <s v="Stacja Uzdatniania Wody"/>
    <s v="- "/>
    <s v="-"/>
    <s v="Władysławów"/>
    <s v="09-520"/>
    <s v="Łąck"/>
    <s v="PL0037740019251438"/>
    <s v="99864079"/>
    <s v="Energa Operator SA"/>
    <s v="Energa Obrót SA"/>
    <x v="0"/>
    <n v="20"/>
    <n v="43.733000000000004"/>
    <n v="12.101000000000001"/>
    <n v="31.632000000000001"/>
    <d v="2017-09-01T00:00:00"/>
    <s v="kolejna"/>
    <s v="Gmina Łąck"/>
    <s v="Gminny Zakład Komunalny w Łącku"/>
  </r>
  <r>
    <n v="23"/>
    <s v="Stacja Uzdatniania Wody"/>
    <s v="-"/>
    <s v="-"/>
    <s v="Wola Łącka"/>
    <s v="09-520"/>
    <s v="Łąck"/>
    <s v="PL0037740019251539"/>
    <s v="99865286"/>
    <s v="Energa Operator SA"/>
    <s v="Energa Obrót SA"/>
    <x v="0"/>
    <n v="40"/>
    <n v="5.4509999999999996"/>
    <n v="1.3959999999999999"/>
    <n v="4.0549999999999997"/>
    <d v="2017-09-01T00:00:00"/>
    <s v="kolejna"/>
    <s v="Gmina Łąck"/>
    <s v="Gminny Zakład Komunalny w Łącku"/>
  </r>
  <r>
    <n v="24"/>
    <s v="Stacja Uzdatniania Wody"/>
    <s v="Amazonki"/>
    <s v="-"/>
    <s v="Łąck"/>
    <s v="09-520"/>
    <s v="Łąck"/>
    <s v="PL0037740019251236"/>
    <s v="80758211"/>
    <s v="Energa Operator SA"/>
    <s v="Energa Obrót SA"/>
    <x v="0"/>
    <n v="5"/>
    <n v="3.6999999999999998E-2"/>
    <n v="1.4E-2"/>
    <n v="2.3E-2"/>
    <d v="2017-09-01T00:00:00"/>
    <s v="kolejna"/>
    <s v="Gmina Łąck"/>
    <s v="Gminny Zakład Komunalny w Łącku"/>
  </r>
  <r>
    <n v="25"/>
    <s v="Stacja Uzdatniania Wody"/>
    <s v="Amazonki"/>
    <s v="-"/>
    <s v="Łąck"/>
    <s v="09-520"/>
    <s v="Łąck"/>
    <s v="PL0037740000077770"/>
    <s v="94389814"/>
    <s v="Energa Operator SA"/>
    <s v="Energa Obrót SA"/>
    <x v="0"/>
    <n v="25"/>
    <n v="74.850999999999999"/>
    <n v="21.812000000000001"/>
    <n v="53.039000000000001"/>
    <d v="2017-09-01T00:00:00"/>
    <s v="kolejna"/>
    <s v="Gmina Łąck"/>
    <s v="Gminny Zakład Komunalny w Łącku"/>
  </r>
  <r>
    <n v="26"/>
    <s v="Przepompownia"/>
    <s v="-"/>
    <s v="-"/>
    <s v="Zofiówka"/>
    <s v="09-520"/>
    <s v="Łąck"/>
    <s v="PL0037740123337084"/>
    <s v="03948372"/>
    <s v="Energa Operator SA"/>
    <s v="Energa Obrót SA"/>
    <x v="0"/>
    <n v="25"/>
    <n v="24.876000000000001"/>
    <n v="7.4630000000000001"/>
    <n v="17.413"/>
    <d v="2017-09-01T00:00:00"/>
    <s v="kolejna"/>
    <s v="Gmina Łąck"/>
    <s v="Gminny Zakład Komunalny w Łącku"/>
  </r>
  <r>
    <n v="27"/>
    <s v="Kotłownia"/>
    <s v="Brzozowa"/>
    <s v="1"/>
    <s v="Łąck"/>
    <s v="09-520"/>
    <s v="Łąck"/>
    <s v="PL0037740000077972"/>
    <s v="96462346"/>
    <s v="Energa Operator SA"/>
    <s v="Energa Obrót SA"/>
    <x v="4"/>
    <n v="30"/>
    <n v="46.198"/>
    <n v="13.965999999999999"/>
    <n v="32.231999999999999"/>
    <d v="2017-09-01T00:00:00"/>
    <s v="kolejna"/>
    <s v="Gmina Łąck"/>
    <s v="Gminny Zakład Komunalny w Łącku"/>
  </r>
  <r>
    <n v="28"/>
    <s v="Punkt czerpalny"/>
    <s v="-"/>
    <s v="-"/>
    <s v="Korzeń Rządowy"/>
    <s v="09-520"/>
    <s v="Łąck"/>
    <s v="PL0037740019251337"/>
    <s v="03477288"/>
    <s v="Energa Operator SA"/>
    <s v="Energa Obrót SA"/>
    <x v="3"/>
    <n v="20"/>
    <n v="8.0000000000000002E-3"/>
    <n v="8.0000000000000002E-3"/>
    <n v="0"/>
    <d v="2017-09-01T00:00:00"/>
    <s v="kolejna"/>
    <s v="Gmina Łąck"/>
    <s v="Gminny Zakład Komunalny w Łącku"/>
  </r>
  <r>
    <n v="29"/>
    <s v="Stacja Uzdatniania Wody"/>
    <s v="-"/>
    <s v="-"/>
    <s v="Zaździerz"/>
    <s v="09-520"/>
    <s v="Łąck"/>
    <s v="PL0037740000077871"/>
    <s v="97568847"/>
    <s v="Energa Operator SA"/>
    <s v="Energa Obrót SA"/>
    <x v="0"/>
    <n v="40"/>
    <n v="131.72300000000001"/>
    <n v="30.326000000000001"/>
    <n v="101.39700000000001"/>
    <d v="2017-09-01T00:00:00"/>
    <s v="kolejna"/>
    <s v="Gmina Łąck"/>
    <s v="Gminny Zakład Komunalny w Łącku"/>
  </r>
  <r>
    <n v="30"/>
    <s v="Oczyszczalnia ścieków"/>
    <s v="Warszawska"/>
    <s v="-"/>
    <s v="Łąck"/>
    <s v="09-520"/>
    <s v="Łąck"/>
    <s v="PL0037740113304052"/>
    <s v="97569028"/>
    <s v="Energa Operator SA"/>
    <s v="Energa Obrót SA"/>
    <x v="5"/>
    <n v="32"/>
    <n v="189.471"/>
    <n v="189.471"/>
    <n v="0"/>
    <d v="2017-09-01T00:00:00"/>
    <s v="kolejna"/>
    <s v="Gmina Łąck"/>
    <s v="Gminny Zakład Komunalny w Łącku"/>
  </r>
  <r>
    <n v="31"/>
    <s v="Stacja Uzdatniania Wody"/>
    <s v="-"/>
    <s v="-"/>
    <s v="Sendeń Mały"/>
    <s v="09-520"/>
    <s v="Łąck"/>
    <s v="PL0037740019252246"/>
    <s v="71486517"/>
    <s v="Energa Operator SA"/>
    <s v="Energa Obrót SA"/>
    <x v="0"/>
    <n v="32"/>
    <n v="32.975000000000001"/>
    <n v="8.7870000000000008"/>
    <n v="24.187999999999999"/>
    <d v="2017-09-01T00:00:00"/>
    <s v="kolejna"/>
    <s v="Gmina Łąck"/>
    <s v="Gminny Zakład Komunalny w Łącku"/>
  </r>
  <r>
    <n v="32"/>
    <s v="Ośrodek Wypoczynkowy Borowik"/>
    <s v="-"/>
    <s v="działka 72/28"/>
    <s v="Koszelówka"/>
    <s v="09-520"/>
    <s v="Łąck"/>
    <s v="PL0037740000059709"/>
    <s v="71539182"/>
    <s v="Energa Operator SA"/>
    <s v="Energa Obrót SA"/>
    <x v="0"/>
    <n v="40"/>
    <n v="0"/>
    <n v="0"/>
    <n v="0"/>
    <d v="2017-09-01T00:00:00"/>
    <s v="kolejna"/>
    <s v="Gmina Łąck"/>
    <s v="Gminny Zakład Komunalny w Łącku"/>
  </r>
  <r>
    <n v="33"/>
    <s v="Przepompownia PLK 1"/>
    <s v="-"/>
    <s v="dz. nr 192"/>
    <s v="Koszelówka"/>
    <s v="09-520"/>
    <s v="Łąck"/>
    <s v="PL0037740000038801"/>
    <s v="14231214"/>
    <s v="Energa Operator SA"/>
    <s v="Energa Obrót SA"/>
    <x v="0"/>
    <n v="12"/>
    <n v="1.6E-2"/>
    <n v="0"/>
    <n v="1.6E-2"/>
    <d v="2017-09-01T00:00:00"/>
    <s v="kolejna"/>
    <s v="Gmina Łąck"/>
    <s v="Gminny Zakład Komunalny w Łącku"/>
  </r>
  <r>
    <n v="34"/>
    <s v="Przepompownia nr 5"/>
    <s v="Brzozowa"/>
    <s v="-"/>
    <s v="Łąck"/>
    <s v="09-520"/>
    <s v="Łąck"/>
    <s v="PL0037740019252145"/>
    <s v="03917363"/>
    <s v="Energa Operator SA"/>
    <s v="Energa Obrót SA"/>
    <x v="3"/>
    <n v="12"/>
    <n v="1.5589999999999999"/>
    <n v="1.5589999999999999"/>
    <n v="0"/>
    <d v="2017-09-01T00:00:00"/>
    <s v="kolejna"/>
    <s v="Gmina Łąck"/>
    <s v="Gminny Zakład Komunalny w Łącku"/>
  </r>
  <r>
    <n v="35"/>
    <s v="Przepompownia"/>
    <s v="-"/>
    <s v="dz. 192/1"/>
    <s v="Koszelówka"/>
    <s v="09-520"/>
    <s v="Łąck"/>
    <s v="PL0037740123336781"/>
    <s v="71991908"/>
    <s v="Energa Operator SA"/>
    <s v="Energa Obrót SA"/>
    <x v="0"/>
    <n v="20"/>
    <n v="0.39399999999999996"/>
    <n v="0.108"/>
    <n v="0.28599999999999998"/>
    <d v="2017-09-01T00:00:00"/>
    <s v="kolejna"/>
    <s v="Gmina Łąck"/>
    <s v="Gminny Zakład Komunalny w Łącku"/>
  </r>
  <r>
    <n v="36"/>
    <s v="Przepompownia Ścieków PLK 4"/>
    <s v="-"/>
    <s v="dz. 181"/>
    <s v="Koszelówka"/>
    <s v="09-520"/>
    <s v="Łąck"/>
    <s v="PL0037740000007607"/>
    <s v="71982829"/>
    <s v="Energa Operator SA"/>
    <s v="Energa Obrót SA"/>
    <x v="0"/>
    <n v="12"/>
    <n v="0.19700000000000001"/>
    <n v="4.7E-2"/>
    <n v="0.15"/>
    <d v="2017-09-01T00:00:00"/>
    <s v="kolejna"/>
    <s v="Gmina Łąck"/>
    <s v="Gminny Zakład Komunalny w Łącku"/>
  </r>
  <r>
    <n v="37"/>
    <s v="Przepompownia Ścieków PLK 3"/>
    <s v="-"/>
    <s v="dz. 182/1"/>
    <s v="Koszelówka"/>
    <s v="09-520"/>
    <s v="Łąck"/>
    <s v="PL0037740000007700"/>
    <s v="72065937"/>
    <s v="Energa Operator SA"/>
    <s v="Energa Obrót SA"/>
    <x v="0"/>
    <n v="12"/>
    <n v="0.26600000000000001"/>
    <n v="6.3E-2"/>
    <n v="0.20300000000000001"/>
    <d v="2017-09-01T00:00:00"/>
    <s v="kolejna"/>
    <s v="Gmina Łąck"/>
    <s v="Gminny Zakład Komunalny w Łącku"/>
  </r>
  <r>
    <n v="38"/>
    <s v="Przepompownia"/>
    <s v="-"/>
    <s v="dz. 72/28"/>
    <s v="Koszelówka"/>
    <s v="09-520"/>
    <s v="Łąck"/>
    <s v="PL0037740123336882"/>
    <s v="71991782"/>
    <s v="Energa Operator SA"/>
    <s v="Energa Obrót SA"/>
    <x v="0"/>
    <n v="40"/>
    <n v="2.7839999999999998"/>
    <n v="0.747"/>
    <n v="2.0369999999999999"/>
    <d v="2017-09-01T00:00:00"/>
    <s v="kolejna"/>
    <s v="Gmina Łąck"/>
    <s v="Gminny Zakład Komunalny w Łącku"/>
  </r>
  <r>
    <n v="39"/>
    <s v="Przepompownia"/>
    <s v="-"/>
    <s v="dz.101"/>
    <s v="Koszelówka"/>
    <s v="09-520"/>
    <s v="Łąck"/>
    <s v="PL0037740123413674"/>
    <s v="71991919"/>
    <s v="Energa Operator SA"/>
    <s v="Energa Obrót SA"/>
    <x v="0"/>
    <n v="20"/>
    <n v="1.5529999999999999"/>
    <n v="0.38400000000000001"/>
    <n v="1.169"/>
    <d v="2017-09-01T00:00:00"/>
    <s v="kolejna"/>
    <s v="Gmina Łąck"/>
    <s v="Gminny Zakład Komunalny w Łącku"/>
  </r>
  <r>
    <n v="40"/>
    <s v="Budynek socjalny"/>
    <s v="-"/>
    <s v="21//1"/>
    <s v="Wincentów"/>
    <s v="09-520"/>
    <s v="Łąck"/>
    <s v="PL0037740020540629"/>
    <s v="90770771"/>
    <s v="Energa Operator SA"/>
    <s v="Energa Obrót SA"/>
    <x v="2"/>
    <n v="16"/>
    <n v="7.0350000000000001"/>
    <n v="7.0350000000000001"/>
    <n v="0"/>
    <d v="2017-09-01T00:00:00"/>
    <s v="kolejna"/>
    <s v="Gmina Łąck"/>
    <s v="Gminny Zakład Komunalny w Łącku"/>
  </r>
  <r>
    <n v="41"/>
    <s v="GOK Grabina"/>
    <s v="-"/>
    <s v="-"/>
    <s v="Grabina"/>
    <s v="09-520"/>
    <s v="Łąck"/>
    <s v="PL0037740019307416"/>
    <s v="70425511"/>
    <s v="Energa Operator SA"/>
    <s v="Energa Obrót SA"/>
    <x v="0"/>
    <n v="26.3"/>
    <n v="0.79400000000000004"/>
    <n v="0.24199999999999999"/>
    <n v="0.55200000000000005"/>
    <d v="2017-09-01T00:00:00"/>
    <s v="kolejna"/>
    <s v="Gminny Ośrodek Kultury w Łącku"/>
    <s v="Gminny Ośrodek Kultury w Łącku"/>
  </r>
  <r>
    <n v="42"/>
    <s v="Centrum Kultury, Rekreacji i Sportu"/>
    <s v="-"/>
    <s v="19"/>
    <s v="Podlasie"/>
    <s v="09-520"/>
    <s v="Łąck"/>
    <s v="PL0037740019307618"/>
    <s v="70524285"/>
    <s v="Energa Operator SA"/>
    <s v="Energa Obrót SA"/>
    <x v="0"/>
    <n v="32.9"/>
    <n v="3.7169999999999996"/>
    <n v="1.4330000000000001"/>
    <n v="2.2839999999999998"/>
    <d v="2017-09-01T00:00:00"/>
    <s v="kolejna"/>
    <s v="Gminne Centrum Kultury, Rekreacji i Sportu w Podlasiu"/>
    <s v="Gminne Centrum Kultury, Rekreacji i Sportu w Podlasiu"/>
  </r>
  <r>
    <n v="43"/>
    <s v="Przedszkole"/>
    <s v="Kolejowa"/>
    <s v="5"/>
    <s v="Łąck"/>
    <s v="09-520"/>
    <s v="Łąck"/>
    <s v="PL0037740019251135"/>
    <s v="14241481"/>
    <s v="Energa Operator SA"/>
    <s v="Energa Obrót SA"/>
    <x v="0"/>
    <n v="20"/>
    <n v="28.693000000000001"/>
    <n v="8.3170000000000002"/>
    <n v="20.376000000000001"/>
    <d v="2017-09-01T00:00:00"/>
    <s v="kolejna"/>
    <s v="Gmina Łąck"/>
    <s v="Samorządowe Przedszkole w Łącku"/>
  </r>
  <r>
    <n v="44"/>
    <s v="SSM Sendeń"/>
    <s v="-"/>
    <s v="2/2"/>
    <s v="Sendeń Mały"/>
    <s v="09-520"/>
    <s v="Łąck"/>
    <s v="PL0037740019307719"/>
    <s v="71486102"/>
    <s v="Energa Operator SA"/>
    <s v="Energa Obrót SA"/>
    <x v="0"/>
    <n v="16.5"/>
    <n v="5.6150000000000002"/>
    <n v="1.8120000000000001"/>
    <n v="3.8029999999999999"/>
    <d v="2017-09-01T00:00:00"/>
    <s v="kolejna"/>
    <s v="Gmina Łąck"/>
    <s v="Modelowe Wiejskie Centrum Ekoturystyki Przyjazne Środowisku – Szkolne Schronisko Młodzieżowe – Zielona Szkoła w Sendeniu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0">
  <r>
    <n v="1"/>
    <s v="Oświetlenie uliczne"/>
    <s v="Gajowa"/>
    <s v="1"/>
    <s v="Łąck"/>
    <s v="09-520"/>
    <s v="Łąck"/>
    <s v="PL0037740022293703"/>
    <s v="60090644"/>
    <s v="Energa Operator SA"/>
    <s v="Energa Obrót SA"/>
    <x v="0"/>
    <n v="4"/>
    <n v="3.7110000000000003"/>
    <n v="0.69199999999999995"/>
    <n v="3.0190000000000001"/>
    <d v="2017-09-01T00:00:00"/>
    <s v="kolejna"/>
    <s v="Gmina Łąck"/>
    <s v="Gminny Zakład Komunalny w Łącku"/>
  </r>
  <r>
    <n v="2"/>
    <s v="Oświetlenie uliczne"/>
    <s v="Gajowa"/>
    <s v="-"/>
    <s v="Łąck"/>
    <s v="09-520"/>
    <s v="Łąck"/>
    <s v="PL0037740022298854"/>
    <s v="80766291"/>
    <s v="Energa Operator SA"/>
    <s v="Energa Obrót SA"/>
    <x v="0"/>
    <n v="4.0999999999999996"/>
    <n v="0.52800000000000002"/>
    <n v="0.19800000000000001"/>
    <n v="0.33"/>
    <d v="2017-09-01T00:00:00"/>
    <s v="kolejna"/>
    <s v="Gmina Łąck"/>
    <s v="Gminny Zakład Komunalny w Łącku"/>
  </r>
  <r>
    <n v="3"/>
    <s v="Oświetlenie uliczne"/>
    <s v="Gajowa"/>
    <s v="-"/>
    <s v="Łąck"/>
    <s v="09-520"/>
    <s v="Łąck"/>
    <s v="PL0037740022298551"/>
    <s v="80614908"/>
    <s v="Energa Operator SA"/>
    <s v="Energa Obrót SA"/>
    <x v="1"/>
    <n v="3"/>
    <n v="1.3579999999999999"/>
    <n v="0.315"/>
    <n v="1.0429999999999999"/>
    <d v="2017-09-01T00:00:00"/>
    <s v="kolejna"/>
    <s v="Gmina Łąck"/>
    <s v="Gminny Zakład Komunalny w Łącku"/>
  </r>
  <r>
    <n v="4"/>
    <s v="Oświetlenie uliczne"/>
    <s v=" - "/>
    <s v="-"/>
    <s v="Ludwików"/>
    <s v="09-520"/>
    <s v="Łąck"/>
    <s v="PL0037740022295016"/>
    <s v="60101530"/>
    <s v="Energa Operator SA"/>
    <s v="Energa Obrót SA"/>
    <x v="0"/>
    <n v="4"/>
    <n v="1.98"/>
    <n v="0.68400000000000005"/>
    <n v="1.296"/>
    <d v="2017-09-01T00:00:00"/>
    <s v="kolejna"/>
    <s v="Gmina Łąck"/>
    <s v="Gminny Zakład Komunalny w Łącku"/>
  </r>
  <r>
    <n v="5"/>
    <s v="Oświetlenie uliczne"/>
    <s v="Długa"/>
    <s v="-"/>
    <s v="Łąck"/>
    <s v="09-520"/>
    <s v="Łąck"/>
    <s v="PL0037740022293602"/>
    <s v="80784823"/>
    <s v="Energa Operator SA"/>
    <s v="Energa Obrót SA"/>
    <x v="0"/>
    <n v="5"/>
    <n v="1.79"/>
    <n v="0.67400000000000004"/>
    <n v="1.1160000000000001"/>
    <d v="2017-09-01T00:00:00"/>
    <s v="kolejna"/>
    <s v="Gmina Łąck"/>
    <s v="Gminny Zakład Komunalny w Łącku"/>
  </r>
  <r>
    <n v="6"/>
    <s v="Oświetlenie uliczne"/>
    <s v="-"/>
    <s v="-"/>
    <s v="Ludwików"/>
    <s v="09-520"/>
    <s v="Łąck"/>
    <s v="PL0037740022294713"/>
    <s v="60091824"/>
    <s v="Energa Operator SA"/>
    <s v="Energa Obrót SA"/>
    <x v="0"/>
    <n v="6"/>
    <n v="2.4859999999999998"/>
    <n v="0.82399999999999995"/>
    <n v="1.6619999999999999"/>
    <d v="2017-09-01T00:00:00"/>
    <s v="kolejna"/>
    <s v="Gmina Łąck"/>
    <s v="Gminny Zakład Komunalny w Łącku"/>
  </r>
  <r>
    <n v="7"/>
    <s v="Oświetlenie zewnętrzne drogi gminnej"/>
    <s v="-"/>
    <s v="283/2"/>
    <s v="Łąck"/>
    <s v="09-520"/>
    <s v="Łąck"/>
    <s v="PL0037740000048600"/>
    <s v="83680062"/>
    <s v="Energa Operator SA"/>
    <s v="Energa Obrót SA"/>
    <x v="0"/>
    <n v="2"/>
    <n v="0.70899999999999996"/>
    <n v="0.13300000000000001"/>
    <n v="0.57599999999999996"/>
    <d v="2017-09-01T00:00:00"/>
    <s v="kolejna"/>
    <s v="Gmina Łąck"/>
    <s v="Gminny Zakład Komunalny w Łącku"/>
  </r>
  <r>
    <n v="8"/>
    <s v="Oświetlenie uliczne"/>
    <s v="Polna"/>
    <s v="1"/>
    <s v="Łąck"/>
    <s v="09-520"/>
    <s v="Łąck"/>
    <s v="PL0037740022298753"/>
    <s v="80709785"/>
    <s v="Energa Operator SA"/>
    <s v="Energa Obrót SA"/>
    <x v="0"/>
    <n v="4.0999999999999996"/>
    <n v="5.3970000000000002"/>
    <n v="2.1219999999999999"/>
    <n v="3.2749999999999999"/>
    <d v="2017-09-01T00:00:00"/>
    <s v="kolejna"/>
    <s v="Gmina Łąck"/>
    <s v="Gminny Zakład Komunalny w Łącku"/>
  </r>
  <r>
    <n v="9"/>
    <s v="Oświetlenie uliczne"/>
    <s v="-"/>
    <s v=""/>
    <s v="Łąck"/>
    <s v="09-520"/>
    <s v="Łąck"/>
    <s v="PL0037740121065466"/>
    <s v="14174309"/>
    <s v="Energa Operator SA"/>
    <s v="Energa Obrót SA"/>
    <x v="1"/>
    <n v="6.5"/>
    <n v="11.379999999999999"/>
    <n v="2.4430000000000001"/>
    <n v="8.9369999999999994"/>
    <d v="2017-09-01T00:00:00"/>
    <s v="kolejna"/>
    <s v="Gmina Łąck"/>
    <s v="Gminny Zakład Komunalny w Łącku"/>
  </r>
  <r>
    <n v="10"/>
    <s v="Oświetlenie uliczne"/>
    <s v="-"/>
    <s v="12/14 DZ. 863"/>
    <s v="Wola Łącka"/>
    <s v="09-520"/>
    <s v="Łąck"/>
    <s v="PL0037740123011126"/>
    <s v="80696389"/>
    <s v="Energa Operator SA"/>
    <s v="Energa Obrót SA"/>
    <x v="0"/>
    <n v="3"/>
    <n v="3.3650000000000002"/>
    <n v="0.75"/>
    <n v="2.6150000000000002"/>
    <d v="2017-09-01T00:00:00"/>
    <s v="kolejna"/>
    <s v="Gmina Łąck"/>
    <s v="Gminny Zakład Komunalny w Łącku"/>
  </r>
  <r>
    <n v="11"/>
    <s v="Oświetlenie uliczne"/>
    <s v=" - "/>
    <s v="-"/>
    <s v="Wola Łącka"/>
    <s v="09-520"/>
    <s v="Łąck"/>
    <s v="PL0037740022294107"/>
    <s v="80784844"/>
    <s v="Energa Operator SA"/>
    <s v="Energa Obrót SA"/>
    <x v="0"/>
    <n v="4.0999999999999996"/>
    <n v="2.5640000000000001"/>
    <n v="0.98699999999999999"/>
    <n v="1.577"/>
    <d v="2017-09-01T00:00:00"/>
    <s v="kolejna"/>
    <s v="Gmina Łąck"/>
    <s v="Gminny Zakład Komunalny w Łącku"/>
  </r>
  <r>
    <n v="12"/>
    <s v="Oświetlenie uliczne"/>
    <s v="Długa"/>
    <s v="-"/>
    <s v="Łąck"/>
    <s v="09-520"/>
    <s v="Łąck"/>
    <s v="PL0037740022297743"/>
    <s v="80709747"/>
    <s v="Energa Operator SA"/>
    <s v="Energa Obrót SA"/>
    <x v="0"/>
    <n v="4"/>
    <n v="0.8620000000000001"/>
    <n v="0.33100000000000002"/>
    <n v="0.53100000000000003"/>
    <d v="2017-09-01T00:00:00"/>
    <s v="kolejna"/>
    <s v="Gmina Łąck"/>
    <s v="Gminny Zakład Komunalny w Łącku"/>
  </r>
  <r>
    <n v="13"/>
    <s v="Oświetlenie uliczne"/>
    <s v="Długa"/>
    <s v="-"/>
    <s v="Łąck"/>
    <s v="09-520"/>
    <s v="Łąck"/>
    <s v="PL0037740022295117"/>
    <s v="80784842"/>
    <s v="Energa Operator SA"/>
    <s v="Energa Obrót SA"/>
    <x v="0"/>
    <n v="5.5"/>
    <n v="1.44"/>
    <n v="0.53500000000000003"/>
    <n v="0.90500000000000003"/>
    <d v="2017-09-01T00:00:00"/>
    <s v="kolejna"/>
    <s v="Gmina Łąck"/>
    <s v="Gminny Zakład Komunalny w Łącku"/>
  </r>
  <r>
    <n v="14"/>
    <s v="Oświetlenie uliczne"/>
    <s v="Słoneczna"/>
    <s v="-"/>
    <s v="Łąck"/>
    <s v="09-520"/>
    <s v="Łąck"/>
    <s v="PL0037740022294612"/>
    <s v="30090570"/>
    <s v="Energa Operator SA"/>
    <s v="Energa Obrót SA"/>
    <x v="0"/>
    <n v="10.1"/>
    <n v="3.585"/>
    <n v="1.2150000000000001"/>
    <n v="2.37"/>
    <d v="2017-09-01T00:00:00"/>
    <s v="kolejna"/>
    <s v="Gmina Łąck"/>
    <s v="Gminny Zakład Komunalny w Łącku"/>
  </r>
  <r>
    <n v="15"/>
    <s v="Oświetlenie uliczne"/>
    <s v="-"/>
    <s v="-"/>
    <s v="Władysławów"/>
    <s v="09-520"/>
    <s v="Łąck"/>
    <s v="PL0037740022295319"/>
    <s v="60901456"/>
    <s v="Energa Operator SA"/>
    <s v="Energa Obrót SA"/>
    <x v="0"/>
    <n v="6"/>
    <n v="2.7869999999999999"/>
    <n v="0.99099999999999999"/>
    <n v="1.796"/>
    <d v="2017-09-01T00:00:00"/>
    <s v="kolejna"/>
    <s v="Gmina Łąck"/>
    <s v="Gminny Zakład Komunalny w Łącku"/>
  </r>
  <r>
    <n v="16"/>
    <s v="Oświetlenie uliczne"/>
    <s v="-"/>
    <s v="-"/>
    <s v="Władysławów"/>
    <s v="09-520"/>
    <s v="Łąck"/>
    <s v="PL0037740022296733"/>
    <s v="60222031"/>
    <s v="Energa Operator SA"/>
    <s v="Energa Obrót SA"/>
    <x v="0"/>
    <n v="5"/>
    <n v="1.173"/>
    <n v="0.38400000000000001"/>
    <n v="0.78900000000000003"/>
    <d v="2017-09-01T00:00:00"/>
    <s v="kolejna"/>
    <s v="Gmina Łąck"/>
    <s v="Gminny Zakład Komunalny w Łącku"/>
  </r>
  <r>
    <n v="17"/>
    <s v="Oświetlenie uliczne"/>
    <s v="-"/>
    <s v="-"/>
    <s v="Władysławów"/>
    <s v="09-520"/>
    <s v="Łąck"/>
    <s v="PL0037740022295925"/>
    <s v="60901499"/>
    <s v="Energa Operator SA"/>
    <s v="Energa Obrót SA"/>
    <x v="0"/>
    <n v="5.0999999999999996"/>
    <n v="4.8580000000000005"/>
    <n v="1.516"/>
    <n v="3.3420000000000001"/>
    <d v="2017-09-01T00:00:00"/>
    <s v="kolejna"/>
    <s v="Gmina Łąck"/>
    <s v="Gminny Zakład Komunalny w Łącku"/>
  </r>
  <r>
    <n v="18"/>
    <s v="Oświetlenie uliczne"/>
    <s v=" - "/>
    <s v=""/>
    <s v="Łąck"/>
    <s v="09-520"/>
    <s v="Łąck"/>
    <s v="PL0037740022294410"/>
    <s v="80698309"/>
    <s v="Energa Operator SA"/>
    <s v="Energa Obrót SA"/>
    <x v="0"/>
    <n v="13"/>
    <n v="4.4950000000000001"/>
    <n v="1.5429999999999999"/>
    <n v="2.952"/>
    <d v="2017-09-01T00:00:00"/>
    <s v="kolejna"/>
    <s v="Gmina Łąck"/>
    <s v="Gminny Zakład Komunalny w Łącku"/>
  </r>
  <r>
    <n v="19"/>
    <s v="Oświetlenie uliczne"/>
    <s v="-"/>
    <s v="-"/>
    <s v="Korzeń Królewski"/>
    <s v="09-520"/>
    <s v="Łąck"/>
    <s v="PL0037740022295824"/>
    <s v="80645158"/>
    <s v="Energa Operator SA"/>
    <s v="Energa Obrót SA"/>
    <x v="0"/>
    <n v="13"/>
    <n v="0.32300000000000001"/>
    <n v="0.13500000000000001"/>
    <n v="0.188"/>
    <d v="2017-09-01T00:00:00"/>
    <s v="kolejna"/>
    <s v="Gmina Łąck"/>
    <s v="Gminny Zakład Komunalny w Łącku"/>
  </r>
  <r>
    <n v="20"/>
    <s v="Oświetlenie uliczne"/>
    <s v="-"/>
    <s v="-"/>
    <s v="Korzeń Królewski"/>
    <s v="09-520"/>
    <s v="Łąck"/>
    <s v="PL0037740022298248"/>
    <s v="80766297"/>
    <s v="Energa Operator SA"/>
    <s v="Energa Obrót SA"/>
    <x v="0"/>
    <n v="5"/>
    <n v="0.621"/>
    <n v="0.22700000000000001"/>
    <n v="0.39400000000000002"/>
    <d v="2017-09-01T00:00:00"/>
    <s v="kolejna"/>
    <s v="Gmina Łąck"/>
    <s v="Gminny Zakład Komunalny w Łącku"/>
  </r>
  <r>
    <n v="21"/>
    <s v="Oświetlenie uliczne"/>
    <s v="Płocka"/>
    <s v="-"/>
    <s v="Łąck"/>
    <s v="09-520"/>
    <s v="Łąck"/>
    <s v="PL0037740019252549"/>
    <s v="71983195"/>
    <s v="Energa Operator SA"/>
    <s v="Energa Obrót SA"/>
    <x v="1"/>
    <n v="16"/>
    <n v="39.546999999999997"/>
    <n v="8.9949999999999992"/>
    <n v="30.552"/>
    <d v="2017-09-01T00:00:00"/>
    <s v="kolejna"/>
    <s v="Gmina Łąck"/>
    <s v="Gminny Zakład Komunalny w Łącku"/>
  </r>
  <r>
    <n v="22"/>
    <s v="Oświetlenie uliczne"/>
    <s v="Plac Przy Rondzie"/>
    <s v="dz. 3/77 m./3/71"/>
    <s v="Łąck"/>
    <s v="09-520"/>
    <s v="Łąck"/>
    <s v="PL0037740000002606"/>
    <s v="72064802"/>
    <s v="Energa Operator SA"/>
    <s v="Energa Obrót SA"/>
    <x v="0"/>
    <n v="16"/>
    <n v="0"/>
    <n v="0"/>
    <n v="0"/>
    <d v="2017-09-01T00:00:00"/>
    <s v="kolejna"/>
    <s v="Gmina Łąck"/>
    <s v="Gminny Zakład Komunalny w Łącku"/>
  </r>
  <r>
    <n v="23"/>
    <s v="Oświetlenie uliczne"/>
    <s v="Brzozowa"/>
    <s v="-"/>
    <s v="Łąck"/>
    <s v="09-520"/>
    <s v="Łąck"/>
    <s v="PL0037740022294915"/>
    <s v="91377593"/>
    <s v="Energa Operator SA"/>
    <s v="Energa Obrót SA"/>
    <x v="0"/>
    <n v="16.100000000000001"/>
    <n v="5.9530000000000003"/>
    <n v="1.7929999999999999"/>
    <n v="4.16"/>
    <d v="2017-09-01T00:00:00"/>
    <s v="kolejna"/>
    <s v="Gmina Łąck"/>
    <s v="Gminny Zakład Komunalny w Łącku"/>
  </r>
  <r>
    <n v="24"/>
    <s v="Oświetlenie uliczne"/>
    <s v="-"/>
    <s v="-"/>
    <s v="Grabina"/>
    <s v="09-520"/>
    <s v="Łąck"/>
    <s v="PL0037740022293295"/>
    <s v="71312416"/>
    <s v="Energa Operator SA"/>
    <s v="Energa Obrót SA"/>
    <x v="0"/>
    <n v="32.1"/>
    <n v="3.9860000000000002"/>
    <n v="1.3380000000000001"/>
    <n v="2.6480000000000001"/>
    <d v="2017-09-01T00:00:00"/>
    <s v="kolejna"/>
    <s v="Gmina Łąck"/>
    <s v="Gminny Zakład Komunalny w Łącku"/>
  </r>
  <r>
    <n v="25"/>
    <s v="Oświetlenie uliczne"/>
    <s v="-"/>
    <s v="-"/>
    <s v="Grabina"/>
    <s v="09-520"/>
    <s v="Łąck"/>
    <s v="PL0037740022295723"/>
    <s v="60185478"/>
    <s v="Energa Operator SA"/>
    <s v="Energa Obrót SA"/>
    <x v="0"/>
    <n v="3.1"/>
    <n v="3.2359999999999998"/>
    <n v="1.1319999999999999"/>
    <n v="2.1040000000000001"/>
    <d v="2017-09-01T00:00:00"/>
    <s v="kolejna"/>
    <s v="Gmina Łąck"/>
    <s v="Gminny Zakład Komunalny w Łącku"/>
  </r>
  <r>
    <n v="26"/>
    <s v="Oświetlenie uliczne"/>
    <s v="-"/>
    <s v="-"/>
    <s v="Grabina"/>
    <s v="09-520"/>
    <s v="Łąck"/>
    <s v="PL0037740022295521"/>
    <s v="60878902"/>
    <s v="Energa Operator SA"/>
    <s v="Energa Obrót SA"/>
    <x v="0"/>
    <n v="6"/>
    <n v="1.0510000000000002"/>
    <n v="0.39500000000000002"/>
    <n v="0.65600000000000003"/>
    <d v="2017-09-01T00:00:00"/>
    <s v="kolejna"/>
    <s v="Gmina Łąck"/>
    <s v="Gminny Zakład Komunalny w Łącku"/>
  </r>
  <r>
    <n v="27"/>
    <s v="Oświetlenie uliczne"/>
    <s v="-"/>
    <s v="dz. 165"/>
    <s v="Grabina"/>
    <s v="09-520"/>
    <s v="Łąck"/>
    <s v="PL0037740109368478"/>
    <s v="00246706"/>
    <s v="Energa Operator SA"/>
    <s v="Energa Obrót SA"/>
    <x v="1"/>
    <n v="2"/>
    <n v="0.45300000000000001"/>
    <n v="0.11700000000000001"/>
    <n v="0.33600000000000002"/>
    <d v="2017-09-01T00:00:00"/>
    <s v="kolejna"/>
    <s v="Gmina Łąck"/>
    <s v="Gminny Zakład Komunalny w Łącku"/>
  </r>
  <r>
    <n v="28"/>
    <s v="Oświetlenie uliczne"/>
    <s v="-"/>
    <s v="-"/>
    <s v="Grabina"/>
    <s v="09-520"/>
    <s v="Łąck"/>
    <s v="PL0037740022295622"/>
    <s v="83770800"/>
    <s v="Energa Operator SA"/>
    <s v="Energa Obrót SA"/>
    <x v="0"/>
    <n v="6"/>
    <n v="2.3620000000000001"/>
    <n v="0.46400000000000002"/>
    <n v="1.8979999999999999"/>
    <d v="2017-09-01T00:00:00"/>
    <s v="kolejna"/>
    <s v="Gmina Łąck"/>
    <s v="Gminny Zakład Komunalny w Łącku"/>
  </r>
  <r>
    <n v="29"/>
    <s v="Oświetlenie uliczne"/>
    <s v="-"/>
    <s v="-"/>
    <s v="Grabina"/>
    <s v="09-520"/>
    <s v="Łąck"/>
    <s v="PL0037740037870182"/>
    <s v="30347173"/>
    <s v="Energa Operator SA"/>
    <s v="Energa Obrót SA"/>
    <x v="1"/>
    <n v="1"/>
    <n v="4.8499999999999996"/>
    <n v="1.728"/>
    <n v="3.1219999999999999"/>
    <d v="2017-09-01T00:00:00"/>
    <s v="kolejna"/>
    <s v="Gmina Łąck"/>
    <s v="Gminny Zakład Komunalny w Łącku"/>
  </r>
  <r>
    <n v="30"/>
    <s v="Oświetlenie uliczne"/>
    <s v="-"/>
    <s v="-"/>
    <s v="Grabina"/>
    <s v="09-520"/>
    <s v="Łąck"/>
    <s v="PL0037740037758937"/>
    <s v="80758762"/>
    <s v="Energa Operator SA"/>
    <s v="Energa Obrót SA"/>
    <x v="0"/>
    <n v="6"/>
    <n v="0.73799999999999999"/>
    <n v="0.13"/>
    <n v="0.60799999999999998"/>
    <d v="2017-09-01T00:00:00"/>
    <s v="kolejna"/>
    <s v="Gmina Łąck"/>
    <s v="Gminny Zakład Komunalny w Łącku"/>
  </r>
  <r>
    <n v="31"/>
    <s v="Oświetlenie uliczne"/>
    <s v="-"/>
    <s v="-"/>
    <s v="Grabina"/>
    <s v="09-520"/>
    <s v="Łąck"/>
    <s v="PL0037740022296430"/>
    <s v="60128656"/>
    <s v="Energa Operator SA"/>
    <s v="Energa Obrót SA"/>
    <x v="0"/>
    <n v="4"/>
    <n v="0.46300000000000002"/>
    <n v="0.184"/>
    <n v="0.27900000000000003"/>
    <d v="2017-09-01T00:00:00"/>
    <s v="kolejna"/>
    <s v="Gmina Łąck"/>
    <s v="Gminny Zakład Komunalny w Łącku"/>
  </r>
  <r>
    <n v="32"/>
    <s v="Oświetlenie uliczne"/>
    <s v="-"/>
    <s v="1"/>
    <s v="Grabina"/>
    <s v="09-520"/>
    <s v="Łąck"/>
    <s v="PL0037740122662835"/>
    <s v="80614961"/>
    <s v="Energa Operator SA"/>
    <s v="Energa Obrót SA"/>
    <x v="1"/>
    <n v="0.5"/>
    <n v="0.504"/>
    <n v="0.23100000000000001"/>
    <n v="0.27300000000000002"/>
    <d v="2017-09-01T00:00:00"/>
    <s v="kolejna"/>
    <s v="Gmina Łąck"/>
    <s v="Gminny Zakład Komunalny w Łącku"/>
  </r>
  <r>
    <n v="33"/>
    <s v="Oświetlenie uliczne"/>
    <s v="-"/>
    <s v="dz. 272/1"/>
    <s v="Grabina"/>
    <s v="09-520"/>
    <s v="Łąck"/>
    <s v="PL0037740116649643"/>
    <s v="60186161"/>
    <s v="Energa Operator SA"/>
    <s v="Energa Obrót SA"/>
    <x v="1"/>
    <n v="1.1000000000000001"/>
    <n v="3.4000000000000002E-2"/>
    <n v="1.4E-2"/>
    <n v="0.02"/>
    <d v="2017-09-01T00:00:00"/>
    <s v="kolejna"/>
    <s v="Gmina Łąck"/>
    <s v="Gminny Zakład Komunalny w Łącku"/>
  </r>
  <r>
    <n v="34"/>
    <s v="Oświetlenie uliczne"/>
    <s v="Miodowa"/>
    <s v="-"/>
    <s v="Łąck"/>
    <s v="09-520"/>
    <s v="Łąck"/>
    <s v="PL0037740019252650"/>
    <s v="60690193"/>
    <s v="Energa Operator SA"/>
    <s v="Energa Obrót SA"/>
    <x v="0"/>
    <n v="6"/>
    <n v="1.4209999999999998"/>
    <n v="0.47699999999999998"/>
    <n v="0.94399999999999995"/>
    <d v="2017-09-01T00:00:00"/>
    <s v="kolejna"/>
    <s v="Gmina Łąck"/>
    <s v="Gminny Zakład Komunalny w Łącku"/>
  </r>
  <r>
    <n v="35"/>
    <s v="Oświetlenie uliczne"/>
    <s v="-"/>
    <s v="-"/>
    <s v="Korzeń Rządowy"/>
    <s v="09-520"/>
    <s v="Łąck"/>
    <s v="PL0037740022296026"/>
    <s v="00145692"/>
    <s v="Energa Operator SA"/>
    <s v="Energa Obrót SA"/>
    <x v="0"/>
    <n v="5"/>
    <n v="2.1960000000000002"/>
    <n v="0.79500000000000004"/>
    <n v="1.401"/>
    <d v="2017-09-01T00:00:00"/>
    <s v="kolejna"/>
    <s v="Gmina Łąck"/>
    <s v="Gminny Zakład Komunalny w Łącku"/>
  </r>
  <r>
    <n v="36"/>
    <s v="Oświetlenie uliczne"/>
    <s v="-"/>
    <s v="-"/>
    <s v="Korzeń Rządowy"/>
    <s v="09-520"/>
    <s v="Łąck"/>
    <s v="PL0037740022297945"/>
    <s v="80697621"/>
    <s v="Energa Operator SA"/>
    <s v="Energa Obrót SA"/>
    <x v="0"/>
    <n v="4"/>
    <n v="1.9419999999999999"/>
    <n v="0.79600000000000004"/>
    <n v="1.1459999999999999"/>
    <d v="2017-09-01T00:00:00"/>
    <s v="kolejna"/>
    <s v="Gmina Łąck"/>
    <s v="Gminny Zakład Komunalny w Łącku"/>
  </r>
  <r>
    <n v="37"/>
    <s v="Oświetlenie Uliczne stacja trafo S-49"/>
    <s v="-"/>
    <s v="-"/>
    <s v="Korzeń Rządowy"/>
    <s v="09-520"/>
    <s v="Łąck"/>
    <s v="PL0037740022297137"/>
    <s v="80709666"/>
    <s v="Energa Operator SA"/>
    <s v="Energa Obrót SA"/>
    <x v="0"/>
    <n v="5"/>
    <n v="1.33"/>
    <n v="0.54200000000000004"/>
    <n v="0.78800000000000003"/>
    <d v="2017-09-01T00:00:00"/>
    <s v="kolejna"/>
    <s v="Gmina Łąck"/>
    <s v="Gminny Zakład Komunalny w Łącku"/>
  </r>
  <r>
    <n v="38"/>
    <s v="Oświetlenie uliczne"/>
    <s v="-"/>
    <s v="-"/>
    <s v="Korzeń Rządowy"/>
    <s v="09-520"/>
    <s v="Łąck"/>
    <s v="PL0037740022296127"/>
    <s v="80698185"/>
    <s v="Energa Operator SA"/>
    <s v="Energa Obrót SA"/>
    <x v="0"/>
    <n v="8.1"/>
    <n v="0.86499999999999999"/>
    <n v="0.26300000000000001"/>
    <n v="0.60199999999999998"/>
    <d v="2017-09-01T00:00:00"/>
    <s v="kolejna"/>
    <s v="Gmina Łąck"/>
    <s v="Gminny Zakład Komunalny w Łącku"/>
  </r>
  <r>
    <n v="39"/>
    <s v="Oświetlenie uliczne"/>
    <s v="-"/>
    <s v="-"/>
    <s v="Korzeń Rządowy"/>
    <s v="09-520"/>
    <s v="Łąck"/>
    <s v="PL0037740022297844"/>
    <s v="80709691"/>
    <s v="Energa Operator SA"/>
    <s v="Energa Obrót SA"/>
    <x v="0"/>
    <n v="3.1"/>
    <n v="3.1970000000000001"/>
    <n v="1.222"/>
    <n v="1.9750000000000001"/>
    <d v="2017-09-01T00:00:00"/>
    <s v="kolejna"/>
    <s v="Gmina Łąck"/>
    <s v="Gminny Zakład Komunalny w Łącku"/>
  </r>
  <r>
    <n v="40"/>
    <s v="Oświetlenie uliczne"/>
    <s v="-"/>
    <s v="-"/>
    <s v="Antoninów"/>
    <s v="09-520"/>
    <s v="Łąck"/>
    <s v="PL0037740022298652"/>
    <s v="80463583"/>
    <s v="Energa Operator SA"/>
    <s v="Energa Obrót SA"/>
    <x v="1"/>
    <n v="2.1"/>
    <n v="4.7E-2"/>
    <n v="1.2999999999999999E-2"/>
    <n v="3.4000000000000002E-2"/>
    <d v="2017-09-01T00:00:00"/>
    <s v="kolejna"/>
    <s v="Gmina Łąck"/>
    <s v="Gminny Zakład Komunalny w Łącku"/>
  </r>
  <r>
    <n v="41"/>
    <s v="Oświetlenie uliczne"/>
    <s v="Jesienna"/>
    <s v="-"/>
    <s v="Łąck"/>
    <s v="09-520"/>
    <s v="Łąck"/>
    <s v="PL0037740037812790"/>
    <s v="80758631"/>
    <s v="Energa Operator SA"/>
    <s v="Energa Obrót SA"/>
    <x v="1"/>
    <n v="2"/>
    <n v="0.13"/>
    <n v="5.7000000000000002E-2"/>
    <n v="7.2999999999999995E-2"/>
    <d v="2017-09-01T00:00:00"/>
    <s v="kolejna"/>
    <s v="Gmina Łąck"/>
    <s v="Gminny Zakład Komunalny w Łącku"/>
  </r>
  <r>
    <n v="42"/>
    <s v="Oświetlenie uliczne"/>
    <s v="-"/>
    <s v="-"/>
    <s v="Wola Łącka"/>
    <s v="09-520"/>
    <s v="Łąck"/>
    <s v="PL0037740022294814"/>
    <s v="71264866"/>
    <s v="Energa Operator SA"/>
    <s v="Energa Obrót SA"/>
    <x v="0"/>
    <n v="16.100000000000001"/>
    <n v="4.4219999999999997"/>
    <n v="1.51"/>
    <n v="2.9119999999999999"/>
    <d v="2017-09-01T00:00:00"/>
    <s v="kolejna"/>
    <s v="Gmina Łąck"/>
    <s v="Gminny Zakład Komunalny w Łącku"/>
  </r>
  <r>
    <n v="43"/>
    <s v="Oświetlenie uliczne"/>
    <s v="-"/>
    <s v="-"/>
    <s v="Koszelówka"/>
    <s v="09-520"/>
    <s v="Łąck"/>
    <s v="PL0037740036962123"/>
    <s v="80757856"/>
    <s v="Energa Operator SA"/>
    <s v="Energa Obrót SA"/>
    <x v="1"/>
    <n v="1"/>
    <n v="0.26800000000000002"/>
    <n v="0.123"/>
    <n v="0.14499999999999999"/>
    <d v="2017-09-01T00:00:00"/>
    <s v="kolejna"/>
    <s v="Gmina Łąck"/>
    <s v="Gminny Zakład Komunalny w Łącku"/>
  </r>
  <r>
    <n v="44"/>
    <s v="Oświetlenie uliczne"/>
    <s v="-"/>
    <s v="-"/>
    <s v="Koszelówka"/>
    <s v="09-520"/>
    <s v="Łąck"/>
    <s v="PL0037740022297541"/>
    <s v="80709496"/>
    <s v="Energa Operator SA"/>
    <s v="Energa Obrót SA"/>
    <x v="0"/>
    <n v="12.5"/>
    <n v="6.4210000000000003"/>
    <n v="2.58"/>
    <n v="3.8410000000000002"/>
    <d v="2017-09-01T00:00:00"/>
    <s v="kolejna"/>
    <s v="Gmina Łąck"/>
    <s v="Gminny Zakład Komunalny w Łącku"/>
  </r>
  <r>
    <n v="45"/>
    <s v="Oświetlenie uliczne"/>
    <s v="-"/>
    <s v="-"/>
    <s v="Koszelówka"/>
    <s v="09-520"/>
    <s v="Łąck"/>
    <s v="PL0037740022298046"/>
    <s v="80645147"/>
    <s v="Energa Operator SA"/>
    <s v="Energa Obrót SA"/>
    <x v="0"/>
    <n v="3"/>
    <n v="4.3819999999999997"/>
    <n v="1.5940000000000001"/>
    <n v="2.7879999999999998"/>
    <d v="2017-09-01T00:00:00"/>
    <s v="kolejna"/>
    <s v="Gmina Łąck"/>
    <s v="Gminny Zakład Komunalny w Łącku"/>
  </r>
  <r>
    <n v="46"/>
    <s v="Oświetlenie uliczne"/>
    <s v="-"/>
    <s v="-"/>
    <s v="Koszelówka"/>
    <s v="09-520"/>
    <s v="Łąck"/>
    <s v="PL0037740022298955"/>
    <s v="71983186"/>
    <s v="Energa Operator SA"/>
    <s v="Energa Obrót SA"/>
    <x v="1"/>
    <n v="12.1"/>
    <n v="5.1579999999999995"/>
    <n v="1.8620000000000001"/>
    <n v="3.2959999999999998"/>
    <d v="2017-09-01T00:00:00"/>
    <s v="kolejna"/>
    <s v="Gmina Łąck"/>
    <s v="Gminny Zakład Komunalny w Łącku"/>
  </r>
  <r>
    <n v="47"/>
    <s v="Oświetlenie uliczne"/>
    <s v="-"/>
    <s v="1"/>
    <s v="Koszelówka"/>
    <s v="09-520"/>
    <s v="Łąck"/>
    <s v="PL0037740036962729"/>
    <s v="60092160"/>
    <s v="Energa Operator SA"/>
    <s v="Energa Obrót SA"/>
    <x v="1"/>
    <n v="1"/>
    <n v="1.944"/>
    <n v="0.8"/>
    <n v="1.1439999999999999"/>
    <d v="2017-09-01T00:00:00"/>
    <s v="kolejna"/>
    <s v="Gmina Łąck"/>
    <s v="Gminny Zakład Komunalny w Łącku"/>
  </r>
  <r>
    <n v="48"/>
    <s v="Oświetlenie uliczne"/>
    <s v="-"/>
    <s v="-"/>
    <s v="Koszelówka"/>
    <s v="09-520"/>
    <s v="Łąck"/>
    <s v="PL0037740022298450"/>
    <s v="00136320"/>
    <s v="Energa Operator SA"/>
    <s v="Energa Obrót SA"/>
    <x v="0"/>
    <n v="4.0999999999999996"/>
    <n v="0.80800000000000005"/>
    <n v="0.28199999999999997"/>
    <n v="0.52600000000000002"/>
    <d v="2017-09-01T00:00:00"/>
    <s v="kolejna"/>
    <s v="Gmina Łąck"/>
    <s v="Gminny Zakład Komunalny w Łącku"/>
  </r>
  <r>
    <n v="49"/>
    <s v="Oświetlenie uliczne"/>
    <s v="-"/>
    <s v="236/2"/>
    <s v="Sendeń Duży"/>
    <s v="09-520"/>
    <s v="Łąck"/>
    <s v="PL0037740120208937"/>
    <s v="60978667"/>
    <s v="Energa Operator SA"/>
    <s v="Energa Obrót SA"/>
    <x v="0"/>
    <n v="0.5"/>
    <n v="0.27800000000000002"/>
    <n v="9.6000000000000002E-2"/>
    <n v="0.182"/>
    <d v="2017-09-01T00:00:00"/>
    <s v="kolejna"/>
    <s v="Gmina Łąck"/>
    <s v="Gminny Zakład Komunalny w Łącku"/>
  </r>
  <r>
    <n v="50"/>
    <s v="Oświetlenie uliczne"/>
    <s v="-"/>
    <s v="-"/>
    <s v="Sendeń Duży"/>
    <s v="09-520"/>
    <s v="Łąck"/>
    <s v="PL0037740022297339"/>
    <s v="80709762"/>
    <s v="Energa Operator SA"/>
    <s v="Energa Obrót SA"/>
    <x v="0"/>
    <n v="5"/>
    <n v="1.8720000000000001"/>
    <n v="0.8"/>
    <n v="1.0720000000000001"/>
    <d v="2017-09-01T00:00:00"/>
    <s v="kolejna"/>
    <s v="Gmina Łąck"/>
    <s v="Gminny Zakład Komunalny w Łącku"/>
  </r>
  <r>
    <n v="51"/>
    <s v="Oświetlenie uliczne"/>
    <s v="-"/>
    <s v="-"/>
    <s v="Sendeń Duży"/>
    <s v="09-520"/>
    <s v="Łąck"/>
    <s v="PL0037740022296935"/>
    <s v="80757682"/>
    <s v="Energa Operator SA"/>
    <s v="Energa Obrót SA"/>
    <x v="0"/>
    <n v="5"/>
    <n v="3.3860000000000001"/>
    <n v="1.1060000000000001"/>
    <n v="2.2799999999999998"/>
    <d v="2017-09-01T00:00:00"/>
    <s v="kolejna"/>
    <s v="Gmina Łąck"/>
    <s v="Gminny Zakład Komunalny w Łącku"/>
  </r>
  <r>
    <n v="52"/>
    <s v="Oświetlenie uliczne"/>
    <s v="-"/>
    <s v="-"/>
    <s v="Sendeń Duży"/>
    <s v="09-520"/>
    <s v="Łąck"/>
    <s v="PL0037740022293905"/>
    <s v="60061664"/>
    <s v="Energa Operator SA"/>
    <s v="Energa Obrót SA"/>
    <x v="0"/>
    <n v="4.0999999999999996"/>
    <n v="6.3380000000000001"/>
    <n v="2.339"/>
    <n v="3.9990000000000001"/>
    <d v="2017-09-01T00:00:00"/>
    <s v="kolejna"/>
    <s v="Gmina Łąck"/>
    <s v="Gminny Zakład Komunalny w Łącku"/>
  </r>
  <r>
    <n v="53"/>
    <s v="Oświetlenie uliczne"/>
    <s v="-"/>
    <s v="-"/>
    <s v="Sendeń Duży"/>
    <s v="09-520"/>
    <s v="Łąck"/>
    <s v="PL0037740022293804"/>
    <s v="30344073"/>
    <s v="Energa Operator SA"/>
    <s v="Energa Obrót SA"/>
    <x v="0"/>
    <n v="10.1"/>
    <n v="1.569"/>
    <n v="0.63"/>
    <n v="0.93899999999999995"/>
    <d v="2017-09-01T00:00:00"/>
    <s v="kolejna"/>
    <s v="Gmina Łąck"/>
    <s v="Gminny Zakład Komunalny w Łącku"/>
  </r>
  <r>
    <n v="54"/>
    <s v="Oświetlenie uliczne"/>
    <s v="-"/>
    <s v="-"/>
    <s v="Sendeń Duży"/>
    <s v="09-520"/>
    <s v="Łąck"/>
    <s v="PL0037740124443288"/>
    <s v="30089468"/>
    <s v="Energa Operator SA"/>
    <s v="Energa Obrót SA"/>
    <x v="1"/>
    <n v="1.1000000000000001"/>
    <n v="1.3000000000000001E-2"/>
    <n v="6.0000000000000001E-3"/>
    <n v="7.0000000000000001E-3"/>
    <d v="2017-09-01T00:00:00"/>
    <s v="kolejna"/>
    <s v="Gmina Łąck"/>
    <s v="Gminny Zakład Komunalny w Łącku"/>
  </r>
  <r>
    <n v="55"/>
    <s v="Oświetlenie uliczne"/>
    <s v="-"/>
    <s v="-"/>
    <s v="Sendeń Duży"/>
    <s v="09-520"/>
    <s v="Łąck"/>
    <s v="PL0037740022297440"/>
    <s v="60140872"/>
    <s v="Energa Operator SA"/>
    <s v="Energa Obrót SA"/>
    <x v="0"/>
    <n v="4.0999999999999996"/>
    <n v="2.99"/>
    <n v="1.0089999999999999"/>
    <n v="1.9810000000000001"/>
    <d v="2017-09-01T00:00:00"/>
    <s v="kolejna"/>
    <s v="Gmina Łąck"/>
    <s v="Gminny Zakład Komunalny w Łącku"/>
  </r>
  <r>
    <n v="56"/>
    <s v="Oświetlenie uliczne"/>
    <s v="-"/>
    <s v="-"/>
    <s v="Zaździerz"/>
    <s v="09-520"/>
    <s v="Łąck"/>
    <s v="PL0037740022296834"/>
    <s v="60013441"/>
    <s v="Energa Operator SA"/>
    <s v="Energa Obrót SA"/>
    <x v="0"/>
    <n v="10.1"/>
    <n v="3.867"/>
    <n v="1.08"/>
    <n v="2.7869999999999999"/>
    <d v="2017-09-01T00:00:00"/>
    <s v="kolejna"/>
    <s v="Gmina Łąck"/>
    <s v="Gminny Zakład Komunalny w Łącku"/>
  </r>
  <r>
    <n v="57"/>
    <s v="Oświetlenie uliczne"/>
    <s v="-"/>
    <s v="-"/>
    <s v="Zaździerz"/>
    <s v="09-520"/>
    <s v="Łąck"/>
    <s v="PL0037740022299258"/>
    <s v="60690224"/>
    <s v="Energa Operator SA"/>
    <s v="Energa Obrót SA"/>
    <x v="1"/>
    <n v="1"/>
    <n v="5.3000000000000005E-2"/>
    <n v="2.4E-2"/>
    <n v="2.9000000000000001E-2"/>
    <d v="2017-09-01T00:00:00"/>
    <s v="kolejna"/>
    <s v="Gmina Łąck"/>
    <s v="Gminny Zakład Komunalny w Łącku"/>
  </r>
  <r>
    <n v="58"/>
    <s v="Oświetlenie uliczne"/>
    <s v="-"/>
    <s v="-"/>
    <s v="Łąck"/>
    <s v="09-520"/>
    <s v="Łąck"/>
    <s v="PL0037740022294309"/>
    <s v="60012734"/>
    <s v="Energa Operator SA"/>
    <s v="Energa Obrót SA"/>
    <x v="0"/>
    <n v="10.1"/>
    <n v="2.536"/>
    <n v="0.93400000000000005"/>
    <n v="1.6020000000000001"/>
    <d v="2017-09-01T00:00:00"/>
    <s v="kolejna"/>
    <s v="Gmina Łąck"/>
    <s v="Gminny Zakład Komunalny w Łącku"/>
  </r>
  <r>
    <n v="59"/>
    <s v="Oświetlenie uliczne"/>
    <s v="Gostynińska"/>
    <s v="2"/>
    <s v="Łąck"/>
    <s v="09-520"/>
    <s v="Łąck"/>
    <s v="PL0037740022299056"/>
    <s v="70489467"/>
    <s v="Energa Operator SA"/>
    <s v="Energa Obrót SA"/>
    <x v="1"/>
    <n v="17"/>
    <n v="6.7880000000000003"/>
    <n v="2.512"/>
    <n v="4.2759999999999998"/>
    <d v="2017-09-01T00:00:00"/>
    <s v="kolejna"/>
    <s v="Gmina Łąck"/>
    <s v="Gminny Zakład Komunalny w Łącku"/>
  </r>
  <r>
    <n v="60"/>
    <s v="Oświetlenie uliczne"/>
    <s v="Gostynińska"/>
    <s v="-"/>
    <s v="Łąck"/>
    <s v="09-520"/>
    <s v="Łąck"/>
    <s v="PL0037740022297642"/>
    <s v="71418378"/>
    <s v="Energa Operator SA"/>
    <s v="Energa Obrót SA"/>
    <x v="0"/>
    <n v="16.100000000000001"/>
    <n v="25.014000000000003"/>
    <n v="4.74"/>
    <n v="20.274000000000001"/>
    <d v="2017-09-01T00:00:00"/>
    <s v="kolejna"/>
    <s v="Gmina Łąck"/>
    <s v="Gminny Zakład Komunalny w Łącku"/>
  </r>
  <r>
    <n v="61"/>
    <s v="Oświetlenie uliczne"/>
    <s v="-"/>
    <s v="-"/>
    <s v="Podlasie"/>
    <s v="09-520"/>
    <s v="Łąck"/>
    <s v="PL0037740022295218"/>
    <s v="00145698"/>
    <s v="Energa Operator SA"/>
    <s v="Energa Obrót SA"/>
    <x v="0"/>
    <n v="6"/>
    <n v="2.9350000000000001"/>
    <n v="0.94199999999999995"/>
    <n v="1.9930000000000001"/>
    <d v="2017-09-01T00:00:00"/>
    <s v="kolejna"/>
    <s v="Gmina Łąck"/>
    <s v="Gminny Zakład Komunalny w Łącku"/>
  </r>
  <r>
    <n v="62"/>
    <s v="Oświetlenie uliczne"/>
    <s v="-"/>
    <s v="-"/>
    <s v="Podlasie"/>
    <s v="09-520"/>
    <s v="Łąck"/>
    <s v="PL0037740022295420"/>
    <s v="80645964"/>
    <s v="Energa Operator SA"/>
    <s v="Energa Obrót SA"/>
    <x v="0"/>
    <n v="6"/>
    <n v="3.573"/>
    <n v="1.1930000000000001"/>
    <n v="2.38"/>
    <d v="2017-09-01T00:00:00"/>
    <s v="kolejna"/>
    <s v="Gmina Łąck"/>
    <s v="Gminny Zakład Komunalny w Łącku"/>
  </r>
  <r>
    <n v="63"/>
    <s v="Oświetlenie uliczne"/>
    <s v="-"/>
    <s v="-"/>
    <s v="Wincentów"/>
    <s v="09-520"/>
    <s v="Łąck"/>
    <s v="PL0037740022293396"/>
    <s v="60013390"/>
    <s v="Energa Operator SA"/>
    <s v="Energa Obrót SA"/>
    <x v="0"/>
    <n v="3.1"/>
    <n v="2.4329999999999998"/>
    <n v="0.82299999999999995"/>
    <n v="1.61"/>
    <d v="2017-09-01T00:00:00"/>
    <s v="kolejna"/>
    <s v="Gmina Łąck"/>
    <s v="Gminny Zakład Komunalny w Łącku"/>
  </r>
  <r>
    <n v="64"/>
    <s v="Oświetlenie"/>
    <s v="-"/>
    <s v="16"/>
    <s v="Wincentów"/>
    <s v="09-520"/>
    <s v="Łąck"/>
    <s v="PL0037740120209038"/>
    <s v="60972624"/>
    <s v="Energa Operator SA"/>
    <s v="Energa Obrót SA"/>
    <x v="0"/>
    <n v="0.5"/>
    <n v="0.36199999999999999"/>
    <n v="0.126"/>
    <n v="0.23599999999999999"/>
    <d v="2017-09-01T00:00:00"/>
    <s v="kolejna"/>
    <s v="Gmina Łąck"/>
    <s v="Gminny Zakład Komunalny w Łącku"/>
  </r>
  <r>
    <n v="65"/>
    <s v="Oświetlenie uliczne"/>
    <s v="-"/>
    <s v="-"/>
    <s v="Wincentów"/>
    <s v="09-520"/>
    <s v="Łąck"/>
    <s v="PL0037740022293501"/>
    <s v="60186056"/>
    <s v="Energa Operator SA"/>
    <s v="Energa Obrót SA"/>
    <x v="0"/>
    <n v="10.1"/>
    <n v="3.0229999999999997"/>
    <n v="1.0389999999999999"/>
    <n v="1.984"/>
    <d v="2017-09-01T00:00:00"/>
    <s v="kolejna"/>
    <s v="Gmina Łąck"/>
    <s v="Gminny Zakład Komunalny w Łącku"/>
  </r>
  <r>
    <n v="66"/>
    <s v="Oświetlenie uliczne"/>
    <s v="-"/>
    <s v="-"/>
    <s v="Wincentów"/>
    <s v="09-520"/>
    <s v="Łąck"/>
    <s v="PL0037740022293400"/>
    <s v="60027757"/>
    <s v="Energa Operator SA"/>
    <s v="Energa Obrót SA"/>
    <x v="0"/>
    <n v="5.0999999999999996"/>
    <n v="2.0859999999999999"/>
    <n v="0.69899999999999995"/>
    <n v="1.387"/>
    <d v="2017-09-01T00:00:00"/>
    <s v="kolejna"/>
    <s v="Gmina Łąck"/>
    <s v="Gminny Zakład Komunalny w Łącku"/>
  </r>
  <r>
    <n v="67"/>
    <s v="Oświetlenie uliczne"/>
    <s v="-"/>
    <s v="-"/>
    <s v="Nowe Rumunki"/>
    <s v="09-520"/>
    <s v="Łąck"/>
    <s v="PL0037740022292992"/>
    <s v="60188263"/>
    <s v="Energa Operator SA"/>
    <s v="Energa Obrót SA"/>
    <x v="0"/>
    <n v="5.0999999999999996"/>
    <n v="1.4889999999999999"/>
    <n v="0.48799999999999999"/>
    <n v="1.0009999999999999"/>
    <d v="2017-09-01T00:00:00"/>
    <s v="kolejna"/>
    <s v="Gmina Łąck"/>
    <s v="Gminny Zakład Komunalny w Łącku"/>
  </r>
  <r>
    <n v="68"/>
    <s v="Oświetlenie uliczne"/>
    <s v="-"/>
    <s v="-"/>
    <s v="Nowe Rumunki"/>
    <s v="09-520"/>
    <s v="Łąck"/>
    <s v="PL0037740022292891"/>
    <s v="80709547"/>
    <s v="Energa Operator SA"/>
    <s v="Energa Obrót SA"/>
    <x v="0"/>
    <n v="6.1"/>
    <n v="3.472"/>
    <n v="1.2490000000000001"/>
    <n v="2.2229999999999999"/>
    <d v="2017-09-01T00:00:00"/>
    <s v="kolejna"/>
    <s v="Gmina Łąck"/>
    <s v="Gminny Zakład Komunalny w Łącku"/>
  </r>
  <r>
    <n v="69"/>
    <s v="Oświetlenie uliczne"/>
    <s v="-"/>
    <s v="-"/>
    <s v="Nowe Rumunki"/>
    <s v="09-520"/>
    <s v="Łąck"/>
    <s v="PL0037740022293093"/>
    <s v="80709724"/>
    <s v="Energa Operator SA"/>
    <s v="Energa Obrót SA"/>
    <x v="0"/>
    <n v="10.1"/>
    <n v="1.9929999999999999"/>
    <n v="0.70399999999999996"/>
    <n v="1.2889999999999999"/>
    <d v="2017-09-01T00:00:00"/>
    <s v="kolejna"/>
    <s v="Gmina Łąck"/>
    <s v="Gminny Zakład Komunalny w Łącku"/>
  </r>
  <r>
    <n v="70"/>
    <s v="Oświetlenie uliczne"/>
    <s v="-"/>
    <s v="-"/>
    <s v="Kościuszków"/>
    <s v="09-520"/>
    <s v="Łąck"/>
    <s v="PL0037740022297238"/>
    <s v="80709781"/>
    <s v="Energa Operator SA"/>
    <s v="Energa Obrót SA"/>
    <x v="0"/>
    <n v="4.0999999999999996"/>
    <n v="2.234"/>
    <n v="0.85399999999999998"/>
    <n v="1.38"/>
    <d v="2017-09-01T00:00:00"/>
    <s v="kolejna"/>
    <s v="Gmina Łąck"/>
    <s v="Gminny Zakład Komunalny w Łącku"/>
  </r>
  <r>
    <n v="71"/>
    <s v="Oświetlenie uliczne"/>
    <s v="-"/>
    <s v="-"/>
    <s v="Kościuszków"/>
    <s v="09-520"/>
    <s v="Łąck"/>
    <s v="PL0037740022296632"/>
    <s v="80696280"/>
    <s v="Energa Operator SA"/>
    <s v="Energa Obrót SA"/>
    <x v="0"/>
    <n v="1.1000000000000001"/>
    <n v="0.28300000000000003"/>
    <n v="9.4E-2"/>
    <n v="0.189"/>
    <d v="2017-09-01T00:00:00"/>
    <s v="kolejna"/>
    <s v="Gmina Łąck"/>
    <s v="Gminny Zakład Komunalny w Łącku"/>
  </r>
  <r>
    <n v="72"/>
    <s v="Oświetlenie uliczne"/>
    <s v="-"/>
    <s v="-"/>
    <s v="Kościuszków"/>
    <s v="09-520"/>
    <s v="Łąck"/>
    <s v="PL0037740022298349"/>
    <s v="80767028"/>
    <s v="Energa Operator SA"/>
    <s v="Energa Obrót SA"/>
    <x v="0"/>
    <n v="4.0999999999999996"/>
    <n v="0.81899999999999995"/>
    <n v="0.254"/>
    <n v="0.56499999999999995"/>
    <d v="2017-09-01T00:00:00"/>
    <s v="kolejna"/>
    <s v="Gmina Łąck"/>
    <s v="Gminny Zakład Komunalny w Łącku"/>
  </r>
  <r>
    <n v="73"/>
    <s v="Oświetlenie Uliczne stacja trafo s-96"/>
    <s v="-"/>
    <s v="-"/>
    <s v="Kościuszków"/>
    <s v="09-520"/>
    <s v="Łąck"/>
    <s v="PL0037740022297036"/>
    <s v="60013206"/>
    <s v="Energa Operator SA"/>
    <s v="Energa Obrót SA"/>
    <x v="0"/>
    <n v="5"/>
    <n v="2.0190000000000001"/>
    <n v="0.63500000000000001"/>
    <n v="1.3839999999999999"/>
    <d v="2017-09-01T00:00:00"/>
    <s v="kolejna"/>
    <s v="Gmina Łąck"/>
    <s v="Gminny Zakład Komunalny w Łącku"/>
  </r>
  <r>
    <n v="74"/>
    <s v="Oświetlenie uliczne"/>
    <s v="-"/>
    <s v="-"/>
    <s v="Matyldów"/>
    <s v="09-520"/>
    <s v="Łąck"/>
    <s v="PL0037740022298147"/>
    <s v="80697586"/>
    <s v="Energa Operator SA"/>
    <s v="Energa Obrót SA"/>
    <x v="0"/>
    <n v="5"/>
    <n v="2.157"/>
    <n v="0.72599999999999998"/>
    <n v="1.431"/>
    <d v="2017-09-01T00:00:00"/>
    <s v="kolejna"/>
    <s v="Gmina Łąck"/>
    <s v="Gminny Zakład Komunalny w Łącku"/>
  </r>
  <r>
    <n v="75"/>
    <s v="Oświetlenie uliczne"/>
    <s v="-"/>
    <s v="-"/>
    <s v="Matyldów"/>
    <s v="09-520"/>
    <s v="Łąck"/>
    <s v="PL0037740022292790"/>
    <s v="60077933"/>
    <s v="Energa Operator SA"/>
    <s v="Energa Obrót SA"/>
    <x v="0"/>
    <n v="10.1"/>
    <n v="3.3849999999999998"/>
    <n v="1.2529999999999999"/>
    <n v="2.1320000000000001"/>
    <d v="2017-09-01T00:00:00"/>
    <s v="kolejna"/>
    <s v="Gmina Łąck"/>
    <s v="Gminny Zakład Komunalny w Łącku"/>
  </r>
  <r>
    <n v="76"/>
    <s v="Oświetlenie uliczne"/>
    <s v="-"/>
    <s v="-"/>
    <s v="Matyldów"/>
    <s v="09-520"/>
    <s v="Łąck"/>
    <s v="PL0037740022296329"/>
    <s v="00076149"/>
    <s v="Energa Operator SA"/>
    <s v="Energa Obrót SA"/>
    <x v="0"/>
    <n v="5"/>
    <n v="0.63300000000000001"/>
    <n v="0.23400000000000001"/>
    <n v="0.39900000000000002"/>
    <d v="2017-09-01T00:00:00"/>
    <s v="kolejna"/>
    <s v="Gmina Łąck"/>
    <s v="Gminny Zakład Komunalny w Łącku"/>
  </r>
  <r>
    <n v="77"/>
    <s v="Oświetlenie uliczne"/>
    <s v="-"/>
    <s v="-"/>
    <s v="Matyldów"/>
    <s v="09-520"/>
    <s v="Łąck"/>
    <s v="PL0037740106280141"/>
    <s v="80614776"/>
    <s v="Energa Operator SA"/>
    <s v="Energa Obrót SA"/>
    <x v="1"/>
    <n v="1"/>
    <n v="0.41100000000000003"/>
    <n v="0.16"/>
    <n v="0.251"/>
    <d v="2017-09-01T00:00:00"/>
    <s v="kolejna"/>
    <s v="Gmina Łąck"/>
    <s v="Gminny Zakład Komunalny w Łącku"/>
  </r>
  <r>
    <n v="78"/>
    <s v="Oświetlenie uliczne"/>
    <s v="Zielona"/>
    <s v="-"/>
    <s v="Łąck"/>
    <s v="09-520"/>
    <s v="Łąck"/>
    <s v="PL0037740037841890"/>
    <s v="80614879"/>
    <s v="Energa Operator SA"/>
    <s v="Energa Obrót SA"/>
    <x v="1"/>
    <n v="1"/>
    <n v="2.1739999999999999"/>
    <n v="0.48299999999999998"/>
    <n v="1.6910000000000001"/>
    <d v="2017-09-01T00:00:00"/>
    <s v="kolejna"/>
    <s v="Gmina Łąck"/>
    <s v="Gminny Zakład Komunalny w Łącku"/>
  </r>
  <r>
    <n v="79"/>
    <s v="Oświetlenie uliczne"/>
    <s v="-"/>
    <s v="-"/>
    <s v="Sendeń Mały"/>
    <s v="09-520"/>
    <s v="Łąck"/>
    <s v="PL0037740022294006"/>
    <s v="00076159"/>
    <s v="Energa Operator SA"/>
    <s v="Energa Obrót SA"/>
    <x v="0"/>
    <n v="3.1"/>
    <n v="4.7750000000000004"/>
    <n v="1.72"/>
    <n v="3.0550000000000002"/>
    <d v="2017-09-01T00:00:00"/>
    <s v="kolejna"/>
    <s v="Gmina Łąck"/>
    <s v="Gminny Zakład Komunalny w Łącku"/>
  </r>
  <r>
    <n v="80"/>
    <s v="Oświetlenie uliczne"/>
    <s v="-"/>
    <s v="-"/>
    <s v="Sendeń Mały"/>
    <s v="09-520"/>
    <s v="Łąck"/>
    <s v="PL0037740022296531"/>
    <s v="00076155"/>
    <s v="Energa Operator SA"/>
    <s v="Energa Obrót SA"/>
    <x v="0"/>
    <n v="4"/>
    <n v="1.1859999999999999"/>
    <n v="0.42599999999999999"/>
    <n v="0.76"/>
    <d v="2017-09-01T00:00:00"/>
    <s v="kolejna"/>
    <s v="Gmina Łąck"/>
    <s v="Gminny Zakład Komunalny w Łącku"/>
  </r>
  <r>
    <n v="81"/>
    <s v="Oświetlenie uliczne"/>
    <s v="- "/>
    <s v="- "/>
    <s v="Łąck"/>
    <s v="09-520"/>
    <s v="Łąck"/>
    <s v="PL0037740111787014"/>
    <s v="70868677"/>
    <s v="Energa Operator SA"/>
    <s v="Energa Obrót SA"/>
    <x v="2"/>
    <n v="12"/>
    <n v="8.7870000000000008"/>
    <n v="8.7870000000000008"/>
    <n v="0"/>
    <d v="2017-09-01T00:00:00"/>
    <s v="kolejna"/>
    <s v="Gmina Łąck"/>
    <s v="Gminny Zakład Komunalny w Łącku"/>
  </r>
  <r>
    <n v="82"/>
    <s v="Oświetlenie uliczne"/>
    <s v="-"/>
    <s v="-"/>
    <s v="Łąck"/>
    <s v="09-520"/>
    <s v="Łąck"/>
    <s v="PL0037740022294511"/>
    <s v="90766169"/>
    <s v="Energa Operator SA"/>
    <s v="Energa Obrót SA"/>
    <x v="0"/>
    <n v="20.100000000000001"/>
    <n v="4.92"/>
    <n v="1.708"/>
    <n v="3.2120000000000002"/>
    <d v="2017-09-01T00:00:00"/>
    <s v="kolejna"/>
    <s v="Gmina Łąck"/>
    <s v="Gminny Zakład Komunalny w Łącku"/>
  </r>
  <r>
    <n v="83"/>
    <s v="Oświetlenie uliczne"/>
    <s v="Warszawska"/>
    <s v="-"/>
    <s v="Łąck"/>
    <s v="09-520"/>
    <s v="Łąck"/>
    <s v="PL0037740022294208"/>
    <s v="80758774"/>
    <s v="Energa Operator SA"/>
    <s v="Energa Obrót SA"/>
    <x v="0"/>
    <n v="10.5"/>
    <n v="5.3689999999999998"/>
    <n v="1.931"/>
    <n v="3.4380000000000002"/>
    <d v="2017-09-01T00:00:00"/>
    <s v="kolejna"/>
    <s v="Gmina Łąck"/>
    <s v="Gminny Zakład Komunalny w Łącku"/>
  </r>
  <r>
    <n v="84"/>
    <s v="Oświetlenie uliczne"/>
    <s v="-"/>
    <s v="-"/>
    <s v="Zdwórz"/>
    <s v="09-520"/>
    <s v="Łąck"/>
    <s v="PL0037740022293194"/>
    <s v="80709690"/>
    <s v="Energa Operator SA"/>
    <s v="Energa Obrót SA"/>
    <x v="0"/>
    <n v="4.0999999999999996"/>
    <n v="8.395999999999999"/>
    <n v="1.9370000000000001"/>
    <n v="6.4589999999999996"/>
    <d v="2017-09-01T00:00:00"/>
    <s v="kolejna"/>
    <s v="Gmina Łąck"/>
    <s v="Gminny Zakład Komunalny w Łącku"/>
  </r>
  <r>
    <n v="85"/>
    <s v="Oświetlenie uliczne"/>
    <s v="-"/>
    <s v="-"/>
    <s v="Zofiówka"/>
    <s v="09-520"/>
    <s v="Łąck"/>
    <s v="PL0037740022296228"/>
    <s v="60185340"/>
    <s v="Energa Operator SA"/>
    <s v="Energa Obrót SA"/>
    <x v="0"/>
    <n v="5"/>
    <n v="3.4020000000000001"/>
    <n v="0.90700000000000003"/>
    <n v="2.4950000000000001"/>
    <d v="2017-09-01T00:00:00"/>
    <s v="kolejna"/>
    <s v="Gmina Łąck"/>
    <s v="Gminny Zakład Komunalny w Łącku"/>
  </r>
  <r>
    <n v="86"/>
    <s v="Oświetlenie uliczne"/>
    <s v="-"/>
    <s v="-"/>
    <s v="Zofiówka"/>
    <s v="09-520"/>
    <s v="Łąck"/>
    <s v="PL0037740022299157"/>
    <s v="60690051"/>
    <s v="Energa Operator SA"/>
    <s v="Energa Obrót SA"/>
    <x v="0"/>
    <n v="1"/>
    <n v="0.26900000000000002"/>
    <n v="9.4E-2"/>
    <n v="0.17499999999999999"/>
    <d v="2017-09-01T00:00:00"/>
    <s v="kolejna"/>
    <s v="Gmina Łąck"/>
    <s v="Gminny Zakład Komunalny w Łącku"/>
  </r>
  <r>
    <n v="87"/>
    <s v="Oświetlenie uliczne"/>
    <s v="-"/>
    <s v="2"/>
    <s v="Zofiówka"/>
    <s v="09-520"/>
    <s v="Łąck"/>
    <s v="PL0037740022299359"/>
    <s v="60221983"/>
    <s v="Energa Operator SA"/>
    <s v="Energa Obrót SA"/>
    <x v="0"/>
    <n v="1"/>
    <n v="0.624"/>
    <n v="9.6000000000000002E-2"/>
    <n v="0.52800000000000002"/>
    <d v="2017-09-01T00:00:00"/>
    <s v="kolejna"/>
    <s v="Gmina Łąck"/>
    <s v="Gminny Zakład Komunalny w Łącku"/>
  </r>
  <r>
    <n v="88"/>
    <s v="Oświetlenie uliczne"/>
    <m/>
    <s v="dz. 167"/>
    <s v="Sędeń Duzy"/>
    <s v="09-520"/>
    <s v="Sędeń Duży"/>
    <s v="PL0037740116650047"/>
    <s v="-"/>
    <s v="Energa Operator SA"/>
    <s v="Energa Obrót SA"/>
    <x v="1"/>
    <n v="1.1000000000000001"/>
    <n v="0.66700000000000004"/>
    <n v="0.66700000000000004"/>
    <n v="0"/>
    <d v="2017-09-01T00:00:00"/>
    <s v="kolejna"/>
    <s v="Gmina Łąck"/>
    <s v="Gminny Zakład Komunalny w Łącku"/>
  </r>
  <r>
    <n v="89"/>
    <s v="Oświetlenie drogowe"/>
    <s v="-"/>
    <s v="-"/>
    <s v="Zdwórz"/>
    <s v="09-520"/>
    <s v="Łąck"/>
    <s v="PL0037740000187308"/>
    <s v="-"/>
    <s v="Energa Operator SA"/>
    <s v="Energa Obrót SA"/>
    <x v="0"/>
    <n v="0.5"/>
    <n v="1.5"/>
    <n v="0.3"/>
    <n v="1.2"/>
    <d v="2017-09-01T00:00:00"/>
    <s v="kolejna"/>
    <s v="Gmina Łąck"/>
    <s v="Gminny Zakład Komunalny w Łącku"/>
  </r>
  <r>
    <n v="90"/>
    <s v="Oświetlenie uliczne"/>
    <s v="-"/>
    <s v="42"/>
    <s v="Antoninów"/>
    <s v="09-520"/>
    <s v="Łąck"/>
    <s v="PL0037740000070801"/>
    <s v="-"/>
    <s v="Energa Operator SA"/>
    <s v="Energa Obrót SA"/>
    <x v="0"/>
    <n v="1"/>
    <n v="1.5"/>
    <n v="0.3"/>
    <n v="1.2"/>
    <d v="2017-09-01T00:00:00"/>
    <s v="kolejna"/>
    <s v="Gmina Łąck"/>
    <s v="Gminny Zakład Komunalny w Łącku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przestawna4" cacheId="0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 rowHeaderCaption="Taryfa ">
  <location ref="B29:F36" firstHeaderRow="0" firstDataRow="1" firstDataCol="1"/>
  <pivotFields count="2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5"/>
        <item x="3"/>
        <item x="0"/>
        <item x="1"/>
        <item x="4"/>
        <item x="2"/>
        <item m="1" x="6"/>
        <item t="default"/>
      </items>
    </pivotField>
    <pivotField showAll="0"/>
    <pivotField dataField="1" numFmtId="164" showAll="0"/>
    <pivotField dataField="1" showAll="0"/>
    <pivotField dataField="1" showAll="0"/>
    <pivotField numFmtId="14" showAll="0"/>
    <pivotField showAll="0"/>
    <pivotField dataField="1" showAll="0"/>
    <pivotField showAll="0"/>
  </pivotFields>
  <rowFields count="1">
    <field x="1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Zużycie energii [MWh] w okresie obowiązywania umowy w I strefie " fld="14" baseField="0" baseItem="0" numFmtId="164"/>
    <dataField name="Zużycie energii [MWh] w okresie obowiązywania umowy w II strefie " fld="15" baseField="0" baseItem="0" numFmtId="164"/>
    <dataField name="Łączne zużycie energii [MWh] w okresie obowiązywania umowy " fld="13" baseField="0" baseItem="0" numFmtId="164"/>
    <dataField name="Ilość PPE" fld="18" subtotal="count" baseField="0" baseItem="0"/>
  </dataFields>
  <formats count="15">
    <format dxfId="14">
      <pivotArea field="11" type="button" dataOnly="0" labelOnly="1" outline="0" axis="axisRow" fieldPosition="0"/>
    </format>
    <format dxfId="1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2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field="11" type="button" dataOnly="0" labelOnly="1" outline="0" axis="axisRow" fieldPosition="0"/>
    </format>
    <format dxfId="8">
      <pivotArea dataOnly="0" labelOnly="1" fieldPosition="0">
        <references count="1">
          <reference field="11" count="0"/>
        </references>
      </pivotArea>
    </format>
    <format dxfId="7">
      <pivotArea dataOnly="0" labelOnly="1" grandRow="1" outline="0" fieldPosition="0"/>
    </format>
    <format dxfId="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11" type="button" dataOnly="0" labelOnly="1" outline="0" axis="axisRow" fieldPosition="0"/>
    </format>
    <format dxfId="2">
      <pivotArea dataOnly="0" labelOnly="1" fieldPosition="0">
        <references count="1">
          <reference field="11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przestawna2" cacheId="1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 rowHeaderCaption="Taryfa">
  <location ref="B21:F25" firstHeaderRow="0" firstDataRow="1" firstDataCol="1"/>
  <pivotFields count="2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2"/>
        <item x="0"/>
        <item x="1"/>
        <item t="default"/>
      </items>
    </pivotField>
    <pivotField numFmtId="2" showAll="0"/>
    <pivotField dataField="1" numFmtId="164" showAll="0"/>
    <pivotField dataField="1" numFmtId="164" showAll="0"/>
    <pivotField dataField="1" numFmtId="164" showAll="0"/>
    <pivotField numFmtId="14" showAll="0"/>
    <pivotField showAll="0"/>
    <pivotField dataField="1" showAll="0"/>
    <pivotField showAll="0"/>
  </pivotFields>
  <rowFields count="1">
    <field x="11"/>
  </rowFields>
  <rowItems count="4">
    <i>
      <x/>
    </i>
    <i>
      <x v="1"/>
    </i>
    <i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Zużycie energii [MWh] w okresie obowiązywania umowy w I strefie " fld="14" baseField="0" baseItem="0" numFmtId="164"/>
    <dataField name="Zużycie energii [MWh] w okresie obowiązywania umowy w II strefie " fld="15" baseField="0" baseItem="0" numFmtId="164"/>
    <dataField name="Łączne zużycie energii [MWh] w okresie obowiązywania umowy " fld="13" baseField="0" baseItem="0" numFmtId="164"/>
    <dataField name="Ilość PPE" fld="18" subtotal="count" baseField="0" baseItem="0"/>
  </dataFields>
  <formats count="15">
    <format dxfId="29">
      <pivotArea field="11" type="button" dataOnly="0" labelOnly="1" outline="0" axis="axisRow" fieldPosition="0"/>
    </format>
    <format dxfId="2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7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  <format dxfId="26">
      <pivotArea type="all" dataOnly="0" outline="0" fieldPosition="0"/>
    </format>
    <format dxfId="25">
      <pivotArea outline="0" collapsedLevelsAreSubtotals="1" fieldPosition="0"/>
    </format>
    <format dxfId="24">
      <pivotArea field="11" type="button" dataOnly="0" labelOnly="1" outline="0" axis="axisRow" fieldPosition="0"/>
    </format>
    <format dxfId="23">
      <pivotArea dataOnly="0" labelOnly="1" fieldPosition="0">
        <references count="1">
          <reference field="11" count="0"/>
        </references>
      </pivotArea>
    </format>
    <format dxfId="22">
      <pivotArea dataOnly="0" labelOnly="1" grandRow="1" outline="0" fieldPosition="0"/>
    </format>
    <format dxfId="2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field="11" type="button" dataOnly="0" labelOnly="1" outline="0" axis="axisRow" fieldPosition="0"/>
    </format>
    <format dxfId="17">
      <pivotArea dataOnly="0" labelOnly="1" fieldPosition="0">
        <references count="1">
          <reference field="11" count="0"/>
        </references>
      </pivotArea>
    </format>
    <format dxfId="16">
      <pivotArea dataOnly="0" labelOnly="1" grandRow="1" outline="0" fieldPosition="0"/>
    </format>
    <format dxfId="1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F10" zoomScaleNormal="100" workbookViewId="0">
      <selection activeCell="L21" sqref="L21"/>
    </sheetView>
  </sheetViews>
  <sheetFormatPr defaultRowHeight="15" x14ac:dyDescent="0.25"/>
  <cols>
    <col min="1" max="1" width="9.140625" style="7"/>
    <col min="2" max="2" width="14.28515625" style="7" customWidth="1"/>
    <col min="3" max="4" width="23.5703125" style="7" customWidth="1"/>
    <col min="5" max="5" width="22.140625" style="7" customWidth="1"/>
    <col min="6" max="7" width="8.7109375" style="7" customWidth="1"/>
    <col min="8" max="9" width="14" style="7" bestFit="1" customWidth="1"/>
    <col min="10" max="10" width="15.42578125" style="7" bestFit="1" customWidth="1"/>
    <col min="11" max="11" width="14" style="7" bestFit="1" customWidth="1"/>
    <col min="12" max="12" width="9.140625" style="7"/>
    <col min="13" max="13" width="7.28515625" style="7" customWidth="1"/>
    <col min="14" max="16384" width="9.140625" style="7"/>
  </cols>
  <sheetData>
    <row r="1" spans="1:15" x14ac:dyDescent="0.25">
      <c r="K1" s="7" t="s">
        <v>18</v>
      </c>
    </row>
    <row r="3" spans="1:15" ht="18.75" x14ac:dyDescent="0.3">
      <c r="B3" s="51" t="s">
        <v>19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6" spans="1:15" ht="18.75" x14ac:dyDescent="0.3">
      <c r="A6" s="52" t="s">
        <v>424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"/>
      <c r="O6" s="5"/>
    </row>
    <row r="9" spans="1:15" ht="18.75" x14ac:dyDescent="0.3">
      <c r="A9" s="53" t="s">
        <v>423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6"/>
      <c r="O9" s="6"/>
    </row>
    <row r="11" spans="1:15" ht="18.75" x14ac:dyDescent="0.25">
      <c r="A11" s="54" t="s">
        <v>449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</row>
    <row r="14" spans="1:15" ht="18.75" x14ac:dyDescent="0.3">
      <c r="A14" s="53" t="s">
        <v>436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8"/>
    </row>
    <row r="15" spans="1:15" ht="18.75" x14ac:dyDescent="0.3">
      <c r="A15" s="55" t="s">
        <v>435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8"/>
    </row>
    <row r="16" spans="1:15" ht="18.75" x14ac:dyDescent="0.3">
      <c r="A16" s="55" t="s">
        <v>430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8"/>
    </row>
    <row r="17" spans="1:13" ht="51" customHeight="1" x14ac:dyDescent="0.3">
      <c r="A17" s="49" t="s">
        <v>437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9" spans="1:13" ht="18.75" x14ac:dyDescent="0.3">
      <c r="B19" s="27" t="s">
        <v>34</v>
      </c>
    </row>
    <row r="21" spans="1:13" s="38" customFormat="1" ht="63" customHeight="1" x14ac:dyDescent="0.25">
      <c r="B21" s="41" t="s">
        <v>26</v>
      </c>
      <c r="C21" s="42" t="s">
        <v>427</v>
      </c>
      <c r="D21" s="42" t="s">
        <v>428</v>
      </c>
      <c r="E21" s="42" t="s">
        <v>36</v>
      </c>
      <c r="F21" s="42" t="s">
        <v>429</v>
      </c>
      <c r="J21" s="39"/>
    </row>
    <row r="22" spans="1:13" x14ac:dyDescent="0.25">
      <c r="B22" s="43" t="s">
        <v>390</v>
      </c>
      <c r="C22" s="44">
        <v>8.7870000000000008</v>
      </c>
      <c r="D22" s="44">
        <v>0</v>
      </c>
      <c r="E22" s="44">
        <v>8.7870000000000008</v>
      </c>
      <c r="F22" s="45">
        <v>1</v>
      </c>
    </row>
    <row r="23" spans="1:13" x14ac:dyDescent="0.25">
      <c r="B23" s="43" t="s">
        <v>32</v>
      </c>
      <c r="C23" s="44">
        <v>62.903999999999996</v>
      </c>
      <c r="D23" s="44">
        <v>137.22999999999999</v>
      </c>
      <c r="E23" s="44">
        <v>200.13399999999999</v>
      </c>
      <c r="F23" s="45">
        <v>71</v>
      </c>
    </row>
    <row r="24" spans="1:13" x14ac:dyDescent="0.25">
      <c r="B24" s="43" t="s">
        <v>388</v>
      </c>
      <c r="C24" s="44">
        <v>20.550000000000004</v>
      </c>
      <c r="D24" s="44">
        <v>55.229000000000006</v>
      </c>
      <c r="E24" s="44">
        <v>75.779000000000011</v>
      </c>
      <c r="F24" s="45">
        <v>18</v>
      </c>
    </row>
    <row r="25" spans="1:13" x14ac:dyDescent="0.25">
      <c r="B25" s="43" t="s">
        <v>25</v>
      </c>
      <c r="C25" s="44">
        <v>92.240999999999971</v>
      </c>
      <c r="D25" s="44">
        <v>192.45900000000006</v>
      </c>
      <c r="E25" s="44">
        <v>284.7</v>
      </c>
      <c r="F25" s="45">
        <v>90</v>
      </c>
    </row>
    <row r="26" spans="1:13" x14ac:dyDescent="0.25">
      <c r="B26" s="36"/>
      <c r="C26" s="37"/>
      <c r="D26" s="37"/>
      <c r="E26" s="37"/>
      <c r="F26" s="37"/>
    </row>
    <row r="27" spans="1:13" ht="18.75" x14ac:dyDescent="0.3">
      <c r="B27" s="27" t="s">
        <v>35</v>
      </c>
      <c r="F27" s="29"/>
      <c r="H27" s="29"/>
    </row>
    <row r="28" spans="1:13" x14ac:dyDescent="0.25">
      <c r="E28" s="30"/>
      <c r="H28" s="29"/>
      <c r="I28" s="17"/>
      <c r="J28" s="30"/>
    </row>
    <row r="29" spans="1:13" s="40" customFormat="1" ht="63" customHeight="1" x14ac:dyDescent="0.25">
      <c r="B29" s="41" t="s">
        <v>11</v>
      </c>
      <c r="C29" s="42" t="s">
        <v>427</v>
      </c>
      <c r="D29" s="42" t="s">
        <v>428</v>
      </c>
      <c r="E29" s="42" t="s">
        <v>36</v>
      </c>
      <c r="F29" s="42" t="s">
        <v>429</v>
      </c>
      <c r="H29" s="47"/>
    </row>
    <row r="30" spans="1:13" x14ac:dyDescent="0.25">
      <c r="B30" s="43" t="s">
        <v>390</v>
      </c>
      <c r="C30" s="44">
        <v>189.471</v>
      </c>
      <c r="D30" s="44">
        <v>0</v>
      </c>
      <c r="E30" s="44">
        <v>189.471</v>
      </c>
      <c r="F30" s="45">
        <v>1</v>
      </c>
      <c r="H30" s="29"/>
    </row>
    <row r="31" spans="1:13" x14ac:dyDescent="0.25">
      <c r="B31" s="43" t="s">
        <v>17</v>
      </c>
      <c r="C31" s="44">
        <v>41.827999999999996</v>
      </c>
      <c r="D31" s="44">
        <v>0</v>
      </c>
      <c r="E31" s="44">
        <v>41.827999999999996</v>
      </c>
      <c r="F31" s="45">
        <v>6</v>
      </c>
      <c r="H31" s="29"/>
    </row>
    <row r="32" spans="1:13" x14ac:dyDescent="0.25">
      <c r="B32" s="43" t="s">
        <v>32</v>
      </c>
      <c r="C32" s="44">
        <v>139.73000000000002</v>
      </c>
      <c r="D32" s="44">
        <v>370.4129999999999</v>
      </c>
      <c r="E32" s="44">
        <v>510.14300000000003</v>
      </c>
      <c r="F32" s="45">
        <v>33</v>
      </c>
      <c r="H32" s="29"/>
    </row>
    <row r="33" spans="2:8" x14ac:dyDescent="0.25">
      <c r="B33" s="43" t="s">
        <v>391</v>
      </c>
      <c r="C33" s="44">
        <v>64.039000000000001</v>
      </c>
      <c r="D33" s="44">
        <v>0</v>
      </c>
      <c r="E33" s="44">
        <v>64.039000000000001</v>
      </c>
      <c r="F33" s="45">
        <v>1</v>
      </c>
      <c r="H33" s="29"/>
    </row>
    <row r="34" spans="2:8" x14ac:dyDescent="0.25">
      <c r="B34" s="43" t="s">
        <v>389</v>
      </c>
      <c r="C34" s="44">
        <v>13.965999999999999</v>
      </c>
      <c r="D34" s="44">
        <v>32.231999999999999</v>
      </c>
      <c r="E34" s="44">
        <v>46.198</v>
      </c>
      <c r="F34" s="45">
        <v>1</v>
      </c>
      <c r="H34" s="17"/>
    </row>
    <row r="35" spans="2:8" x14ac:dyDescent="0.25">
      <c r="B35" s="43" t="s">
        <v>33</v>
      </c>
      <c r="C35" s="44">
        <v>29.888999999999999</v>
      </c>
      <c r="D35" s="44">
        <v>0</v>
      </c>
      <c r="E35" s="44">
        <v>29.888999999999999</v>
      </c>
      <c r="F35" s="45">
        <v>2</v>
      </c>
    </row>
    <row r="36" spans="2:8" x14ac:dyDescent="0.25">
      <c r="B36" s="43" t="s">
        <v>25</v>
      </c>
      <c r="C36" s="44">
        <v>478.92300000000017</v>
      </c>
      <c r="D36" s="44">
        <v>402.64499999999987</v>
      </c>
      <c r="E36" s="44">
        <v>881.56799999999998</v>
      </c>
      <c r="F36" s="45">
        <v>44</v>
      </c>
    </row>
    <row r="37" spans="2:8" s="46" customFormat="1" x14ac:dyDescent="0.25">
      <c r="H37" s="48"/>
    </row>
  </sheetData>
  <mergeCells count="8">
    <mergeCell ref="A17:M17"/>
    <mergeCell ref="B3:L3"/>
    <mergeCell ref="A6:M6"/>
    <mergeCell ref="A9:M9"/>
    <mergeCell ref="A11:M11"/>
    <mergeCell ref="A14:M14"/>
    <mergeCell ref="A15:M15"/>
    <mergeCell ref="A16:M16"/>
  </mergeCells>
  <phoneticPr fontId="6" type="noConversion"/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2"/>
  <sheetViews>
    <sheetView workbookViewId="0">
      <selection activeCell="B12" sqref="B12:U12"/>
    </sheetView>
  </sheetViews>
  <sheetFormatPr defaultRowHeight="15" x14ac:dyDescent="0.25"/>
  <cols>
    <col min="1" max="16384" width="9.140625" style="7"/>
  </cols>
  <sheetData>
    <row r="2" spans="2:21" x14ac:dyDescent="0.25">
      <c r="B2" s="57" t="s">
        <v>20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4" spans="2:21" x14ac:dyDescent="0.25">
      <c r="B4" s="58" t="s">
        <v>21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2:21" x14ac:dyDescent="0.2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7" spans="2:21" ht="78.75" customHeight="1" x14ac:dyDescent="0.25">
      <c r="B7" s="59" t="s">
        <v>37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</row>
    <row r="9" spans="2:21" x14ac:dyDescent="0.25">
      <c r="B9" s="60" t="s">
        <v>22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</row>
    <row r="10" spans="2:21" x14ac:dyDescent="0.25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</row>
    <row r="12" spans="2:21" ht="207.75" customHeight="1" x14ac:dyDescent="0.25">
      <c r="B12" s="56" t="s">
        <v>38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</sheetData>
  <mergeCells count="5">
    <mergeCell ref="B12:U12"/>
    <mergeCell ref="B2:U2"/>
    <mergeCell ref="B4:U5"/>
    <mergeCell ref="B7:U7"/>
    <mergeCell ref="B9:U10"/>
  </mergeCells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0"/>
  <sheetViews>
    <sheetView zoomScale="80" zoomScaleNormal="80" workbookViewId="0">
      <selection activeCell="F8" sqref="F8"/>
    </sheetView>
  </sheetViews>
  <sheetFormatPr defaultRowHeight="15" x14ac:dyDescent="0.25"/>
  <cols>
    <col min="3" max="3" width="5.85546875" bestFit="1" customWidth="1"/>
    <col min="4" max="4" width="82.140625" customWidth="1"/>
    <col min="5" max="5" width="14.28515625" bestFit="1" customWidth="1"/>
    <col min="6" max="6" width="78" customWidth="1"/>
  </cols>
  <sheetData>
    <row r="3" spans="3:6" ht="42" customHeight="1" x14ac:dyDescent="0.25">
      <c r="C3" s="9" t="s">
        <v>1</v>
      </c>
      <c r="D3" s="9" t="s">
        <v>27</v>
      </c>
      <c r="E3" s="9" t="s">
        <v>23</v>
      </c>
      <c r="F3" s="9" t="s">
        <v>28</v>
      </c>
    </row>
    <row r="4" spans="3:6" s="11" customFormat="1" x14ac:dyDescent="0.25">
      <c r="C4" s="10">
        <v>1</v>
      </c>
      <c r="D4" s="18" t="s">
        <v>384</v>
      </c>
      <c r="E4" s="10" t="s">
        <v>385</v>
      </c>
      <c r="F4" s="18" t="s">
        <v>384</v>
      </c>
    </row>
    <row r="5" spans="3:6" s="11" customFormat="1" x14ac:dyDescent="0.25">
      <c r="C5" s="10">
        <v>2</v>
      </c>
      <c r="D5" s="18" t="s">
        <v>384</v>
      </c>
      <c r="E5" s="10" t="s">
        <v>385</v>
      </c>
      <c r="F5" s="11" t="s">
        <v>382</v>
      </c>
    </row>
    <row r="6" spans="3:6" s="11" customFormat="1" x14ac:dyDescent="0.25">
      <c r="C6" s="10">
        <v>3</v>
      </c>
      <c r="D6" s="18" t="s">
        <v>384</v>
      </c>
      <c r="E6" s="10" t="s">
        <v>385</v>
      </c>
      <c r="F6" s="18" t="s">
        <v>381</v>
      </c>
    </row>
    <row r="7" spans="3:6" s="11" customFormat="1" ht="30" x14ac:dyDescent="0.25">
      <c r="C7" s="10">
        <v>4</v>
      </c>
      <c r="D7" s="18" t="s">
        <v>384</v>
      </c>
      <c r="E7" s="10" t="s">
        <v>385</v>
      </c>
      <c r="F7" s="18" t="s">
        <v>383</v>
      </c>
    </row>
    <row r="8" spans="3:6" s="11" customFormat="1" x14ac:dyDescent="0.25">
      <c r="C8" s="10">
        <v>5</v>
      </c>
      <c r="D8" s="18" t="s">
        <v>384</v>
      </c>
      <c r="E8" s="10" t="s">
        <v>385</v>
      </c>
      <c r="F8" s="18" t="s">
        <v>442</v>
      </c>
    </row>
    <row r="9" spans="3:6" s="11" customFormat="1" x14ac:dyDescent="0.25">
      <c r="C9" s="10">
        <v>6</v>
      </c>
      <c r="D9" s="18" t="s">
        <v>443</v>
      </c>
      <c r="E9" s="10" t="s">
        <v>444</v>
      </c>
      <c r="F9" s="18" t="s">
        <v>443</v>
      </c>
    </row>
    <row r="10" spans="3:6" s="11" customFormat="1" x14ac:dyDescent="0.25">
      <c r="C10" s="10">
        <v>7</v>
      </c>
      <c r="D10" s="18" t="s">
        <v>386</v>
      </c>
      <c r="E10" s="10" t="s">
        <v>387</v>
      </c>
      <c r="F10" s="18" t="s">
        <v>386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9"/>
  <sheetViews>
    <sheetView topLeftCell="A67" workbookViewId="0">
      <selection activeCell="Q104" sqref="Q104"/>
    </sheetView>
  </sheetViews>
  <sheetFormatPr defaultRowHeight="15" x14ac:dyDescent="0.25"/>
  <cols>
    <col min="1" max="1" width="3.42578125" style="12" bestFit="1" customWidth="1"/>
    <col min="2" max="2" width="26.85546875" style="12" bestFit="1" customWidth="1"/>
    <col min="3" max="3" width="13.5703125" style="12" bestFit="1" customWidth="1"/>
    <col min="4" max="4" width="14.28515625" style="13" bestFit="1" customWidth="1"/>
    <col min="5" max="5" width="15.5703125" style="12" bestFit="1" customWidth="1"/>
    <col min="6" max="6" width="9.140625" style="12"/>
    <col min="7" max="7" width="14.42578125" style="12" bestFit="1" customWidth="1"/>
    <col min="8" max="8" width="18.7109375" style="13" bestFit="1" customWidth="1"/>
    <col min="9" max="9" width="9.140625" style="13"/>
    <col min="10" max="10" width="26.28515625" style="12" bestFit="1" customWidth="1"/>
    <col min="11" max="11" width="18.7109375" style="12" bestFit="1" customWidth="1"/>
    <col min="12" max="12" width="8.28515625" style="12" bestFit="1" customWidth="1"/>
    <col min="13" max="13" width="12.7109375" style="12" bestFit="1" customWidth="1"/>
    <col min="14" max="16" width="11.5703125" style="12" customWidth="1"/>
    <col min="17" max="17" width="10.140625" style="12" bestFit="1" customWidth="1"/>
    <col min="18" max="18" width="8.85546875" style="12" bestFit="1" customWidth="1"/>
    <col min="19" max="19" width="11.42578125" style="12" bestFit="1" customWidth="1"/>
    <col min="20" max="21" width="25.28515625" customWidth="1"/>
  </cols>
  <sheetData>
    <row r="1" spans="1:21" x14ac:dyDescent="0.25">
      <c r="M1" s="14"/>
      <c r="N1" s="15"/>
      <c r="O1" s="15"/>
      <c r="P1" s="15"/>
    </row>
    <row r="2" spans="1:21" x14ac:dyDescent="0.25">
      <c r="M2" s="14"/>
      <c r="N2" s="15"/>
      <c r="O2" s="15"/>
      <c r="P2" s="15"/>
    </row>
    <row r="3" spans="1:21" ht="18.75" x14ac:dyDescent="0.25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21" x14ac:dyDescent="0.25">
      <c r="A4" s="4"/>
    </row>
    <row r="5" spans="1:21" ht="18.75" x14ac:dyDescent="0.25">
      <c r="A5" s="62" t="s">
        <v>29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21" x14ac:dyDescent="0.25">
      <c r="M6" s="14"/>
      <c r="N6" s="15"/>
      <c r="O6" s="15"/>
      <c r="P6" s="15"/>
    </row>
    <row r="7" spans="1:21" x14ac:dyDescent="0.25">
      <c r="M7" s="14"/>
      <c r="N7" s="15"/>
      <c r="O7" s="15"/>
      <c r="P7" s="15"/>
    </row>
    <row r="8" spans="1:21" x14ac:dyDescent="0.25">
      <c r="M8" s="14"/>
      <c r="N8" s="15"/>
      <c r="O8" s="15"/>
      <c r="P8" s="15"/>
    </row>
    <row r="9" spans="1:21" ht="67.5" x14ac:dyDescent="0.25">
      <c r="A9" s="1" t="s">
        <v>1</v>
      </c>
      <c r="B9" s="1" t="s">
        <v>2</v>
      </c>
      <c r="C9" s="1" t="s">
        <v>3</v>
      </c>
      <c r="D9" s="1" t="s">
        <v>4</v>
      </c>
      <c r="E9" s="1" t="s">
        <v>5</v>
      </c>
      <c r="F9" s="1" t="s">
        <v>6</v>
      </c>
      <c r="G9" s="1" t="s">
        <v>7</v>
      </c>
      <c r="H9" s="1" t="s">
        <v>8</v>
      </c>
      <c r="I9" s="1" t="s">
        <v>9</v>
      </c>
      <c r="J9" s="1" t="s">
        <v>10</v>
      </c>
      <c r="K9" s="1" t="s">
        <v>39</v>
      </c>
      <c r="L9" s="1" t="s">
        <v>11</v>
      </c>
      <c r="M9" s="2" t="s">
        <v>12</v>
      </c>
      <c r="N9" s="3" t="s">
        <v>13</v>
      </c>
      <c r="O9" s="3" t="s">
        <v>425</v>
      </c>
      <c r="P9" s="3" t="s">
        <v>426</v>
      </c>
      <c r="Q9" s="1" t="s">
        <v>14</v>
      </c>
      <c r="R9" s="1" t="s">
        <v>15</v>
      </c>
      <c r="S9" s="1" t="s">
        <v>27</v>
      </c>
      <c r="T9" s="1" t="s">
        <v>28</v>
      </c>
      <c r="U9" s="1" t="s">
        <v>445</v>
      </c>
    </row>
    <row r="10" spans="1:21" s="25" customFormat="1" ht="15" customHeight="1" x14ac:dyDescent="0.25">
      <c r="A10" s="19">
        <v>1</v>
      </c>
      <c r="B10" s="20" t="s">
        <v>41</v>
      </c>
      <c r="C10" s="20" t="s">
        <v>47</v>
      </c>
      <c r="D10" s="20" t="s">
        <v>48</v>
      </c>
      <c r="E10" s="20" t="s">
        <v>50</v>
      </c>
      <c r="F10" s="20" t="s">
        <v>49</v>
      </c>
      <c r="G10" s="20" t="s">
        <v>50</v>
      </c>
      <c r="H10" s="20" t="s">
        <v>53</v>
      </c>
      <c r="I10" s="20" t="s">
        <v>54</v>
      </c>
      <c r="J10" s="16" t="s">
        <v>52</v>
      </c>
      <c r="K10" s="16" t="s">
        <v>51</v>
      </c>
      <c r="L10" s="20" t="s">
        <v>32</v>
      </c>
      <c r="M10" s="21">
        <v>4</v>
      </c>
      <c r="N10" s="22">
        <f>O10+P10</f>
        <v>3.7110000000000003</v>
      </c>
      <c r="O10" s="22">
        <v>0.69199999999999995</v>
      </c>
      <c r="P10" s="22">
        <v>3.0190000000000001</v>
      </c>
      <c r="Q10" s="23">
        <v>42979</v>
      </c>
      <c r="R10" s="24" t="s">
        <v>30</v>
      </c>
      <c r="S10" s="20" t="s">
        <v>244</v>
      </c>
      <c r="T10" s="20" t="s">
        <v>245</v>
      </c>
      <c r="U10" s="20"/>
    </row>
    <row r="11" spans="1:21" s="25" customFormat="1" ht="15" customHeight="1" x14ac:dyDescent="0.25">
      <c r="A11" s="19">
        <v>2</v>
      </c>
      <c r="B11" s="20" t="s">
        <v>41</v>
      </c>
      <c r="C11" s="20" t="s">
        <v>47</v>
      </c>
      <c r="D11" s="20" t="s">
        <v>16</v>
      </c>
      <c r="E11" s="20" t="s">
        <v>50</v>
      </c>
      <c r="F11" s="20" t="s">
        <v>49</v>
      </c>
      <c r="G11" s="20" t="s">
        <v>50</v>
      </c>
      <c r="H11" s="20" t="s">
        <v>55</v>
      </c>
      <c r="I11" s="20" t="s">
        <v>56</v>
      </c>
      <c r="J11" s="16" t="s">
        <v>52</v>
      </c>
      <c r="K11" s="16" t="s">
        <v>51</v>
      </c>
      <c r="L11" s="20" t="s">
        <v>32</v>
      </c>
      <c r="M11" s="21">
        <v>4.0999999999999996</v>
      </c>
      <c r="N11" s="22">
        <f t="shared" ref="N11:N74" si="0">O11+P11</f>
        <v>0.52800000000000002</v>
      </c>
      <c r="O11" s="22">
        <v>0.19800000000000001</v>
      </c>
      <c r="P11" s="22">
        <v>0.33</v>
      </c>
      <c r="Q11" s="23">
        <v>42979</v>
      </c>
      <c r="R11" s="24" t="s">
        <v>30</v>
      </c>
      <c r="S11" s="20" t="s">
        <v>244</v>
      </c>
      <c r="T11" s="20" t="s">
        <v>245</v>
      </c>
      <c r="U11" s="20"/>
    </row>
    <row r="12" spans="1:21" s="25" customFormat="1" ht="15" customHeight="1" x14ac:dyDescent="0.25">
      <c r="A12" s="19">
        <v>3</v>
      </c>
      <c r="B12" s="20" t="s">
        <v>41</v>
      </c>
      <c r="C12" s="20" t="s">
        <v>47</v>
      </c>
      <c r="D12" s="20" t="s">
        <v>16</v>
      </c>
      <c r="E12" s="20" t="s">
        <v>50</v>
      </c>
      <c r="F12" s="20" t="s">
        <v>49</v>
      </c>
      <c r="G12" s="20" t="s">
        <v>50</v>
      </c>
      <c r="H12" s="20" t="s">
        <v>57</v>
      </c>
      <c r="I12" s="20" t="s">
        <v>392</v>
      </c>
      <c r="J12" s="16" t="s">
        <v>52</v>
      </c>
      <c r="K12" s="16" t="s">
        <v>51</v>
      </c>
      <c r="L12" s="20" t="s">
        <v>388</v>
      </c>
      <c r="M12" s="21">
        <v>3</v>
      </c>
      <c r="N12" s="22">
        <f t="shared" si="0"/>
        <v>1.3579999999999999</v>
      </c>
      <c r="O12" s="22">
        <v>0.315</v>
      </c>
      <c r="P12" s="22">
        <v>1.0429999999999999</v>
      </c>
      <c r="Q12" s="23">
        <v>42979</v>
      </c>
      <c r="R12" s="24" t="s">
        <v>30</v>
      </c>
      <c r="S12" s="20" t="s">
        <v>244</v>
      </c>
      <c r="T12" s="20" t="s">
        <v>245</v>
      </c>
      <c r="U12" s="20"/>
    </row>
    <row r="13" spans="1:21" s="25" customFormat="1" ht="15" customHeight="1" x14ac:dyDescent="0.25">
      <c r="A13" s="19">
        <v>4</v>
      </c>
      <c r="B13" s="20" t="s">
        <v>41</v>
      </c>
      <c r="C13" s="20" t="s">
        <v>393</v>
      </c>
      <c r="D13" s="20" t="s">
        <v>16</v>
      </c>
      <c r="E13" s="20" t="s">
        <v>212</v>
      </c>
      <c r="F13" s="20" t="s">
        <v>49</v>
      </c>
      <c r="G13" s="20" t="s">
        <v>50</v>
      </c>
      <c r="H13" s="20" t="s">
        <v>58</v>
      </c>
      <c r="I13" s="20" t="s">
        <v>59</v>
      </c>
      <c r="J13" s="16" t="s">
        <v>52</v>
      </c>
      <c r="K13" s="16" t="s">
        <v>51</v>
      </c>
      <c r="L13" s="20" t="s">
        <v>32</v>
      </c>
      <c r="M13" s="21">
        <v>4</v>
      </c>
      <c r="N13" s="22">
        <f t="shared" si="0"/>
        <v>1.98</v>
      </c>
      <c r="O13" s="22">
        <v>0.68400000000000005</v>
      </c>
      <c r="P13" s="22">
        <v>1.296</v>
      </c>
      <c r="Q13" s="23">
        <v>42979</v>
      </c>
      <c r="R13" s="24" t="s">
        <v>30</v>
      </c>
      <c r="S13" s="20" t="s">
        <v>244</v>
      </c>
      <c r="T13" s="20" t="s">
        <v>245</v>
      </c>
      <c r="U13" s="20"/>
    </row>
    <row r="14" spans="1:21" s="25" customFormat="1" ht="15" customHeight="1" x14ac:dyDescent="0.25">
      <c r="A14" s="19">
        <v>5</v>
      </c>
      <c r="B14" s="20" t="s">
        <v>41</v>
      </c>
      <c r="C14" s="20" t="s">
        <v>231</v>
      </c>
      <c r="D14" s="20" t="s">
        <v>16</v>
      </c>
      <c r="E14" s="20" t="s">
        <v>50</v>
      </c>
      <c r="F14" s="20" t="s">
        <v>49</v>
      </c>
      <c r="G14" s="20" t="s">
        <v>50</v>
      </c>
      <c r="H14" s="20" t="s">
        <v>60</v>
      </c>
      <c r="I14" s="20" t="s">
        <v>61</v>
      </c>
      <c r="J14" s="16" t="s">
        <v>52</v>
      </c>
      <c r="K14" s="16" t="s">
        <v>51</v>
      </c>
      <c r="L14" s="20" t="s">
        <v>32</v>
      </c>
      <c r="M14" s="21">
        <v>5</v>
      </c>
      <c r="N14" s="22">
        <f t="shared" si="0"/>
        <v>1.79</v>
      </c>
      <c r="O14" s="22">
        <v>0.67400000000000004</v>
      </c>
      <c r="P14" s="22">
        <v>1.1160000000000001</v>
      </c>
      <c r="Q14" s="23">
        <v>42979</v>
      </c>
      <c r="R14" s="24" t="s">
        <v>30</v>
      </c>
      <c r="S14" s="20" t="s">
        <v>244</v>
      </c>
      <c r="T14" s="20" t="s">
        <v>245</v>
      </c>
      <c r="U14" s="20"/>
    </row>
    <row r="15" spans="1:21" s="25" customFormat="1" ht="15" customHeight="1" x14ac:dyDescent="0.25">
      <c r="A15" s="19">
        <v>6</v>
      </c>
      <c r="B15" s="20" t="s">
        <v>41</v>
      </c>
      <c r="C15" s="20" t="s">
        <v>16</v>
      </c>
      <c r="D15" s="20" t="s">
        <v>16</v>
      </c>
      <c r="E15" s="20" t="s">
        <v>212</v>
      </c>
      <c r="F15" s="20" t="s">
        <v>49</v>
      </c>
      <c r="G15" s="20" t="s">
        <v>50</v>
      </c>
      <c r="H15" s="20" t="s">
        <v>62</v>
      </c>
      <c r="I15" s="20" t="s">
        <v>63</v>
      </c>
      <c r="J15" s="16" t="s">
        <v>52</v>
      </c>
      <c r="K15" s="16" t="s">
        <v>51</v>
      </c>
      <c r="L15" s="20" t="s">
        <v>32</v>
      </c>
      <c r="M15" s="21">
        <v>6</v>
      </c>
      <c r="N15" s="22">
        <f t="shared" si="0"/>
        <v>2.4859999999999998</v>
      </c>
      <c r="O15" s="22">
        <v>0.82399999999999995</v>
      </c>
      <c r="P15" s="22">
        <v>1.6619999999999999</v>
      </c>
      <c r="Q15" s="23">
        <v>42979</v>
      </c>
      <c r="R15" s="24" t="s">
        <v>30</v>
      </c>
      <c r="S15" s="20" t="s">
        <v>244</v>
      </c>
      <c r="T15" s="20" t="s">
        <v>245</v>
      </c>
      <c r="U15" s="20"/>
    </row>
    <row r="16" spans="1:21" s="28" customFormat="1" ht="33.75" x14ac:dyDescent="0.25">
      <c r="A16" s="19">
        <v>7</v>
      </c>
      <c r="B16" s="20" t="s">
        <v>43</v>
      </c>
      <c r="C16" s="20" t="s">
        <v>16</v>
      </c>
      <c r="D16" s="20" t="s">
        <v>394</v>
      </c>
      <c r="E16" s="20" t="s">
        <v>50</v>
      </c>
      <c r="F16" s="20" t="s">
        <v>49</v>
      </c>
      <c r="G16" s="20" t="s">
        <v>50</v>
      </c>
      <c r="H16" s="20" t="s">
        <v>64</v>
      </c>
      <c r="I16" s="20" t="s">
        <v>65</v>
      </c>
      <c r="J16" s="34" t="s">
        <v>52</v>
      </c>
      <c r="K16" s="34" t="s">
        <v>51</v>
      </c>
      <c r="L16" s="20" t="s">
        <v>32</v>
      </c>
      <c r="M16" s="21">
        <v>2</v>
      </c>
      <c r="N16" s="22">
        <f t="shared" si="0"/>
        <v>0.70899999999999996</v>
      </c>
      <c r="O16" s="22">
        <v>0.13300000000000001</v>
      </c>
      <c r="P16" s="22">
        <v>0.57599999999999996</v>
      </c>
      <c r="Q16" s="35">
        <v>42979</v>
      </c>
      <c r="R16" s="34" t="s">
        <v>30</v>
      </c>
      <c r="S16" s="20" t="s">
        <v>244</v>
      </c>
      <c r="T16" s="20" t="s">
        <v>245</v>
      </c>
      <c r="U16" s="20" t="s">
        <v>446</v>
      </c>
    </row>
    <row r="17" spans="1:21" s="25" customFormat="1" ht="15" customHeight="1" x14ac:dyDescent="0.25">
      <c r="A17" s="19">
        <v>8</v>
      </c>
      <c r="B17" s="20" t="s">
        <v>41</v>
      </c>
      <c r="C17" s="20" t="s">
        <v>232</v>
      </c>
      <c r="D17" s="20" t="s">
        <v>48</v>
      </c>
      <c r="E17" s="20" t="s">
        <v>50</v>
      </c>
      <c r="F17" s="20" t="s">
        <v>49</v>
      </c>
      <c r="G17" s="20" t="s">
        <v>50</v>
      </c>
      <c r="H17" s="20" t="s">
        <v>66</v>
      </c>
      <c r="I17" s="20" t="s">
        <v>67</v>
      </c>
      <c r="J17" s="16" t="s">
        <v>52</v>
      </c>
      <c r="K17" s="16" t="s">
        <v>51</v>
      </c>
      <c r="L17" s="20" t="s">
        <v>32</v>
      </c>
      <c r="M17" s="21">
        <v>4.0999999999999996</v>
      </c>
      <c r="N17" s="22">
        <f t="shared" si="0"/>
        <v>5.3970000000000002</v>
      </c>
      <c r="O17" s="22">
        <v>2.1219999999999999</v>
      </c>
      <c r="P17" s="22">
        <v>3.2749999999999999</v>
      </c>
      <c r="Q17" s="23">
        <v>42979</v>
      </c>
      <c r="R17" s="24" t="s">
        <v>30</v>
      </c>
      <c r="S17" s="20" t="s">
        <v>244</v>
      </c>
      <c r="T17" s="20" t="s">
        <v>245</v>
      </c>
      <c r="U17" s="20"/>
    </row>
    <row r="18" spans="1:21" s="25" customFormat="1" ht="15" customHeight="1" x14ac:dyDescent="0.25">
      <c r="A18" s="19">
        <v>9</v>
      </c>
      <c r="B18" s="20" t="s">
        <v>41</v>
      </c>
      <c r="C18" s="20" t="s">
        <v>16</v>
      </c>
      <c r="D18" s="20" t="s">
        <v>230</v>
      </c>
      <c r="E18" s="20" t="s">
        <v>50</v>
      </c>
      <c r="F18" s="20" t="s">
        <v>49</v>
      </c>
      <c r="G18" s="20" t="s">
        <v>50</v>
      </c>
      <c r="H18" s="20" t="s">
        <v>68</v>
      </c>
      <c r="I18" s="20" t="s">
        <v>69</v>
      </c>
      <c r="J18" s="16" t="s">
        <v>52</v>
      </c>
      <c r="K18" s="16" t="s">
        <v>51</v>
      </c>
      <c r="L18" s="20" t="s">
        <v>388</v>
      </c>
      <c r="M18" s="21">
        <v>6.5</v>
      </c>
      <c r="N18" s="22">
        <f t="shared" si="0"/>
        <v>11.379999999999999</v>
      </c>
      <c r="O18" s="22">
        <v>2.4430000000000001</v>
      </c>
      <c r="P18" s="22">
        <v>8.9369999999999994</v>
      </c>
      <c r="Q18" s="23">
        <v>42979</v>
      </c>
      <c r="R18" s="24" t="s">
        <v>30</v>
      </c>
      <c r="S18" s="20" t="s">
        <v>244</v>
      </c>
      <c r="T18" s="20" t="s">
        <v>245</v>
      </c>
      <c r="U18" s="20"/>
    </row>
    <row r="19" spans="1:21" s="25" customFormat="1" ht="15" customHeight="1" x14ac:dyDescent="0.25">
      <c r="A19" s="19">
        <v>10</v>
      </c>
      <c r="B19" s="20" t="s">
        <v>41</v>
      </c>
      <c r="C19" s="20" t="s">
        <v>16</v>
      </c>
      <c r="D19" s="20" t="s">
        <v>233</v>
      </c>
      <c r="E19" s="20" t="s">
        <v>213</v>
      </c>
      <c r="F19" s="20" t="s">
        <v>49</v>
      </c>
      <c r="G19" s="20" t="s">
        <v>50</v>
      </c>
      <c r="H19" s="20" t="s">
        <v>70</v>
      </c>
      <c r="I19" s="20" t="s">
        <v>71</v>
      </c>
      <c r="J19" s="16" t="s">
        <v>52</v>
      </c>
      <c r="K19" s="16" t="s">
        <v>51</v>
      </c>
      <c r="L19" s="20" t="s">
        <v>32</v>
      </c>
      <c r="M19" s="21">
        <v>3</v>
      </c>
      <c r="N19" s="22">
        <f t="shared" si="0"/>
        <v>3.3650000000000002</v>
      </c>
      <c r="O19" s="22">
        <v>0.75</v>
      </c>
      <c r="P19" s="22">
        <v>2.6150000000000002</v>
      </c>
      <c r="Q19" s="23">
        <v>42979</v>
      </c>
      <c r="R19" s="24" t="s">
        <v>30</v>
      </c>
      <c r="S19" s="20" t="s">
        <v>244</v>
      </c>
      <c r="T19" s="20" t="s">
        <v>245</v>
      </c>
      <c r="U19" s="20"/>
    </row>
    <row r="20" spans="1:21" s="25" customFormat="1" ht="15" customHeight="1" x14ac:dyDescent="0.25">
      <c r="A20" s="19">
        <v>11</v>
      </c>
      <c r="B20" s="20" t="s">
        <v>41</v>
      </c>
      <c r="C20" s="20" t="s">
        <v>393</v>
      </c>
      <c r="D20" s="20" t="s">
        <v>16</v>
      </c>
      <c r="E20" s="20" t="s">
        <v>213</v>
      </c>
      <c r="F20" s="20" t="s">
        <v>49</v>
      </c>
      <c r="G20" s="20" t="s">
        <v>50</v>
      </c>
      <c r="H20" s="20" t="s">
        <v>72</v>
      </c>
      <c r="I20" s="20" t="s">
        <v>73</v>
      </c>
      <c r="J20" s="16" t="s">
        <v>52</v>
      </c>
      <c r="K20" s="16" t="s">
        <v>51</v>
      </c>
      <c r="L20" s="20" t="s">
        <v>32</v>
      </c>
      <c r="M20" s="21">
        <v>4.0999999999999996</v>
      </c>
      <c r="N20" s="22">
        <f t="shared" si="0"/>
        <v>2.5640000000000001</v>
      </c>
      <c r="O20" s="22">
        <v>0.98699999999999999</v>
      </c>
      <c r="P20" s="22">
        <v>1.577</v>
      </c>
      <c r="Q20" s="23">
        <v>42979</v>
      </c>
      <c r="R20" s="24" t="s">
        <v>30</v>
      </c>
      <c r="S20" s="20" t="s">
        <v>244</v>
      </c>
      <c r="T20" s="20" t="s">
        <v>245</v>
      </c>
      <c r="U20" s="20"/>
    </row>
    <row r="21" spans="1:21" s="25" customFormat="1" ht="15" customHeight="1" x14ac:dyDescent="0.25">
      <c r="A21" s="19">
        <v>12</v>
      </c>
      <c r="B21" s="20" t="s">
        <v>41</v>
      </c>
      <c r="C21" s="20" t="s">
        <v>231</v>
      </c>
      <c r="D21" s="20" t="s">
        <v>16</v>
      </c>
      <c r="E21" s="20" t="s">
        <v>50</v>
      </c>
      <c r="F21" s="20" t="s">
        <v>49</v>
      </c>
      <c r="G21" s="20" t="s">
        <v>50</v>
      </c>
      <c r="H21" s="20" t="s">
        <v>74</v>
      </c>
      <c r="I21" s="20" t="s">
        <v>75</v>
      </c>
      <c r="J21" s="16" t="s">
        <v>52</v>
      </c>
      <c r="K21" s="16" t="s">
        <v>51</v>
      </c>
      <c r="L21" s="20" t="s">
        <v>32</v>
      </c>
      <c r="M21" s="21">
        <v>4</v>
      </c>
      <c r="N21" s="22">
        <f t="shared" si="0"/>
        <v>0.8620000000000001</v>
      </c>
      <c r="O21" s="22">
        <v>0.33100000000000002</v>
      </c>
      <c r="P21" s="22">
        <v>0.53100000000000003</v>
      </c>
      <c r="Q21" s="23">
        <v>42979</v>
      </c>
      <c r="R21" s="24" t="s">
        <v>30</v>
      </c>
      <c r="S21" s="20" t="s">
        <v>244</v>
      </c>
      <c r="T21" s="20" t="s">
        <v>245</v>
      </c>
      <c r="U21" s="20"/>
    </row>
    <row r="22" spans="1:21" s="25" customFormat="1" ht="15" customHeight="1" x14ac:dyDescent="0.25">
      <c r="A22" s="19">
        <v>13</v>
      </c>
      <c r="B22" s="20" t="s">
        <v>41</v>
      </c>
      <c r="C22" s="20" t="s">
        <v>231</v>
      </c>
      <c r="D22" s="20" t="s">
        <v>16</v>
      </c>
      <c r="E22" s="20" t="s">
        <v>50</v>
      </c>
      <c r="F22" s="20" t="s">
        <v>49</v>
      </c>
      <c r="G22" s="20" t="s">
        <v>50</v>
      </c>
      <c r="H22" s="20" t="s">
        <v>76</v>
      </c>
      <c r="I22" s="20" t="s">
        <v>77</v>
      </c>
      <c r="J22" s="16" t="s">
        <v>52</v>
      </c>
      <c r="K22" s="16" t="s">
        <v>51</v>
      </c>
      <c r="L22" s="20" t="s">
        <v>32</v>
      </c>
      <c r="M22" s="21">
        <v>5.5</v>
      </c>
      <c r="N22" s="22">
        <f t="shared" si="0"/>
        <v>1.44</v>
      </c>
      <c r="O22" s="22">
        <v>0.53500000000000003</v>
      </c>
      <c r="P22" s="22">
        <v>0.90500000000000003</v>
      </c>
      <c r="Q22" s="23">
        <v>42979</v>
      </c>
      <c r="R22" s="24" t="s">
        <v>30</v>
      </c>
      <c r="S22" s="20" t="s">
        <v>244</v>
      </c>
      <c r="T22" s="20" t="s">
        <v>245</v>
      </c>
      <c r="U22" s="20"/>
    </row>
    <row r="23" spans="1:21" s="25" customFormat="1" ht="15" customHeight="1" x14ac:dyDescent="0.25">
      <c r="A23" s="19">
        <v>14</v>
      </c>
      <c r="B23" s="20" t="s">
        <v>41</v>
      </c>
      <c r="C23" s="20" t="s">
        <v>40</v>
      </c>
      <c r="D23" s="20" t="s">
        <v>16</v>
      </c>
      <c r="E23" s="20" t="s">
        <v>50</v>
      </c>
      <c r="F23" s="20" t="s">
        <v>49</v>
      </c>
      <c r="G23" s="20" t="s">
        <v>50</v>
      </c>
      <c r="H23" s="20" t="s">
        <v>78</v>
      </c>
      <c r="I23" s="20" t="s">
        <v>79</v>
      </c>
      <c r="J23" s="16" t="s">
        <v>52</v>
      </c>
      <c r="K23" s="16" t="s">
        <v>51</v>
      </c>
      <c r="L23" s="20" t="s">
        <v>32</v>
      </c>
      <c r="M23" s="21">
        <v>10.1</v>
      </c>
      <c r="N23" s="22">
        <f t="shared" si="0"/>
        <v>3.585</v>
      </c>
      <c r="O23" s="22">
        <v>1.2150000000000001</v>
      </c>
      <c r="P23" s="22">
        <v>2.37</v>
      </c>
      <c r="Q23" s="23">
        <v>42979</v>
      </c>
      <c r="R23" s="24" t="s">
        <v>30</v>
      </c>
      <c r="S23" s="20" t="s">
        <v>244</v>
      </c>
      <c r="T23" s="20" t="s">
        <v>245</v>
      </c>
      <c r="U23" s="20"/>
    </row>
    <row r="24" spans="1:21" s="25" customFormat="1" ht="15" customHeight="1" x14ac:dyDescent="0.25">
      <c r="A24" s="19">
        <v>15</v>
      </c>
      <c r="B24" s="20" t="s">
        <v>41</v>
      </c>
      <c r="C24" s="20" t="s">
        <v>16</v>
      </c>
      <c r="D24" s="20" t="s">
        <v>16</v>
      </c>
      <c r="E24" s="20" t="s">
        <v>214</v>
      </c>
      <c r="F24" s="20" t="s">
        <v>49</v>
      </c>
      <c r="G24" s="20" t="s">
        <v>50</v>
      </c>
      <c r="H24" s="20" t="s">
        <v>80</v>
      </c>
      <c r="I24" s="20" t="s">
        <v>81</v>
      </c>
      <c r="J24" s="16" t="s">
        <v>52</v>
      </c>
      <c r="K24" s="16" t="s">
        <v>51</v>
      </c>
      <c r="L24" s="20" t="s">
        <v>32</v>
      </c>
      <c r="M24" s="21">
        <v>6</v>
      </c>
      <c r="N24" s="22">
        <f t="shared" si="0"/>
        <v>2.7869999999999999</v>
      </c>
      <c r="O24" s="22">
        <v>0.99099999999999999</v>
      </c>
      <c r="P24" s="22">
        <v>1.796</v>
      </c>
      <c r="Q24" s="23">
        <v>42979</v>
      </c>
      <c r="R24" s="24" t="s">
        <v>30</v>
      </c>
      <c r="S24" s="20" t="s">
        <v>244</v>
      </c>
      <c r="T24" s="20" t="s">
        <v>245</v>
      </c>
      <c r="U24" s="20"/>
    </row>
    <row r="25" spans="1:21" s="25" customFormat="1" ht="15" customHeight="1" x14ac:dyDescent="0.25">
      <c r="A25" s="19">
        <v>16</v>
      </c>
      <c r="B25" s="20" t="s">
        <v>41</v>
      </c>
      <c r="C25" s="20" t="s">
        <v>16</v>
      </c>
      <c r="D25" s="20" t="s">
        <v>16</v>
      </c>
      <c r="E25" s="20" t="s">
        <v>214</v>
      </c>
      <c r="F25" s="20" t="s">
        <v>49</v>
      </c>
      <c r="G25" s="20" t="s">
        <v>50</v>
      </c>
      <c r="H25" s="20" t="s">
        <v>82</v>
      </c>
      <c r="I25" s="20" t="s">
        <v>83</v>
      </c>
      <c r="J25" s="16" t="s">
        <v>52</v>
      </c>
      <c r="K25" s="16" t="s">
        <v>51</v>
      </c>
      <c r="L25" s="20" t="s">
        <v>32</v>
      </c>
      <c r="M25" s="21">
        <v>5</v>
      </c>
      <c r="N25" s="22">
        <f t="shared" si="0"/>
        <v>1.173</v>
      </c>
      <c r="O25" s="22">
        <v>0.38400000000000001</v>
      </c>
      <c r="P25" s="22">
        <v>0.78900000000000003</v>
      </c>
      <c r="Q25" s="23">
        <v>42979</v>
      </c>
      <c r="R25" s="24" t="s">
        <v>30</v>
      </c>
      <c r="S25" s="20" t="s">
        <v>244</v>
      </c>
      <c r="T25" s="20" t="s">
        <v>245</v>
      </c>
      <c r="U25" s="20"/>
    </row>
    <row r="26" spans="1:21" s="25" customFormat="1" ht="15" customHeight="1" x14ac:dyDescent="0.25">
      <c r="A26" s="19">
        <v>17</v>
      </c>
      <c r="B26" s="20" t="s">
        <v>41</v>
      </c>
      <c r="C26" s="20" t="s">
        <v>16</v>
      </c>
      <c r="D26" s="20" t="s">
        <v>16</v>
      </c>
      <c r="E26" s="20" t="s">
        <v>214</v>
      </c>
      <c r="F26" s="20" t="s">
        <v>49</v>
      </c>
      <c r="G26" s="20" t="s">
        <v>50</v>
      </c>
      <c r="H26" s="20" t="s">
        <v>84</v>
      </c>
      <c r="I26" s="20" t="s">
        <v>85</v>
      </c>
      <c r="J26" s="16" t="s">
        <v>52</v>
      </c>
      <c r="K26" s="16" t="s">
        <v>51</v>
      </c>
      <c r="L26" s="20" t="s">
        <v>32</v>
      </c>
      <c r="M26" s="21">
        <v>5.0999999999999996</v>
      </c>
      <c r="N26" s="22">
        <f t="shared" si="0"/>
        <v>4.8580000000000005</v>
      </c>
      <c r="O26" s="22">
        <v>1.516</v>
      </c>
      <c r="P26" s="22">
        <v>3.3420000000000001</v>
      </c>
      <c r="Q26" s="23">
        <v>42979</v>
      </c>
      <c r="R26" s="24" t="s">
        <v>30</v>
      </c>
      <c r="S26" s="20" t="s">
        <v>244</v>
      </c>
      <c r="T26" s="20" t="s">
        <v>245</v>
      </c>
      <c r="U26" s="20"/>
    </row>
    <row r="27" spans="1:21" s="25" customFormat="1" ht="15" customHeight="1" x14ac:dyDescent="0.25">
      <c r="A27" s="19">
        <v>18</v>
      </c>
      <c r="B27" s="20" t="s">
        <v>41</v>
      </c>
      <c r="C27" s="20" t="s">
        <v>393</v>
      </c>
      <c r="D27" s="20" t="s">
        <v>230</v>
      </c>
      <c r="E27" s="20" t="s">
        <v>50</v>
      </c>
      <c r="F27" s="20" t="s">
        <v>49</v>
      </c>
      <c r="G27" s="20" t="s">
        <v>50</v>
      </c>
      <c r="H27" s="20" t="s">
        <v>86</v>
      </c>
      <c r="I27" s="20" t="s">
        <v>395</v>
      </c>
      <c r="J27" s="16" t="s">
        <v>52</v>
      </c>
      <c r="K27" s="16" t="s">
        <v>51</v>
      </c>
      <c r="L27" s="20" t="s">
        <v>32</v>
      </c>
      <c r="M27" s="21">
        <v>13</v>
      </c>
      <c r="N27" s="22">
        <f t="shared" si="0"/>
        <v>4.4950000000000001</v>
      </c>
      <c r="O27" s="22">
        <v>1.5429999999999999</v>
      </c>
      <c r="P27" s="22">
        <v>2.952</v>
      </c>
      <c r="Q27" s="23">
        <v>42979</v>
      </c>
      <c r="R27" s="24" t="s">
        <v>30</v>
      </c>
      <c r="S27" s="20" t="s">
        <v>244</v>
      </c>
      <c r="T27" s="20" t="s">
        <v>245</v>
      </c>
      <c r="U27" s="20"/>
    </row>
    <row r="28" spans="1:21" s="25" customFormat="1" ht="15" customHeight="1" x14ac:dyDescent="0.25">
      <c r="A28" s="19">
        <v>19</v>
      </c>
      <c r="B28" s="20" t="s">
        <v>41</v>
      </c>
      <c r="C28" s="20" t="s">
        <v>16</v>
      </c>
      <c r="D28" s="20" t="s">
        <v>16</v>
      </c>
      <c r="E28" s="20" t="s">
        <v>215</v>
      </c>
      <c r="F28" s="20" t="s">
        <v>49</v>
      </c>
      <c r="G28" s="20" t="s">
        <v>50</v>
      </c>
      <c r="H28" s="20" t="s">
        <v>87</v>
      </c>
      <c r="I28" s="20" t="s">
        <v>88</v>
      </c>
      <c r="J28" s="16" t="s">
        <v>52</v>
      </c>
      <c r="K28" s="16" t="s">
        <v>51</v>
      </c>
      <c r="L28" s="20" t="s">
        <v>32</v>
      </c>
      <c r="M28" s="21">
        <v>13</v>
      </c>
      <c r="N28" s="22">
        <f t="shared" si="0"/>
        <v>0.32300000000000001</v>
      </c>
      <c r="O28" s="22">
        <v>0.13500000000000001</v>
      </c>
      <c r="P28" s="22">
        <v>0.188</v>
      </c>
      <c r="Q28" s="23">
        <v>42979</v>
      </c>
      <c r="R28" s="24" t="s">
        <v>30</v>
      </c>
      <c r="S28" s="20" t="s">
        <v>244</v>
      </c>
      <c r="T28" s="20" t="s">
        <v>245</v>
      </c>
      <c r="U28" s="20"/>
    </row>
    <row r="29" spans="1:21" s="25" customFormat="1" ht="15" customHeight="1" x14ac:dyDescent="0.25">
      <c r="A29" s="19">
        <v>20</v>
      </c>
      <c r="B29" s="20" t="s">
        <v>41</v>
      </c>
      <c r="C29" s="20" t="s">
        <v>16</v>
      </c>
      <c r="D29" s="20" t="s">
        <v>16</v>
      </c>
      <c r="E29" s="20" t="s">
        <v>215</v>
      </c>
      <c r="F29" s="20" t="s">
        <v>49</v>
      </c>
      <c r="G29" s="20" t="s">
        <v>50</v>
      </c>
      <c r="H29" s="20" t="s">
        <v>89</v>
      </c>
      <c r="I29" s="20" t="s">
        <v>90</v>
      </c>
      <c r="J29" s="16" t="s">
        <v>52</v>
      </c>
      <c r="K29" s="16" t="s">
        <v>51</v>
      </c>
      <c r="L29" s="20" t="s">
        <v>32</v>
      </c>
      <c r="M29" s="21">
        <v>5</v>
      </c>
      <c r="N29" s="22">
        <f t="shared" si="0"/>
        <v>0.621</v>
      </c>
      <c r="O29" s="22">
        <v>0.22700000000000001</v>
      </c>
      <c r="P29" s="22">
        <v>0.39400000000000002</v>
      </c>
      <c r="Q29" s="23">
        <v>42979</v>
      </c>
      <c r="R29" s="24" t="s">
        <v>30</v>
      </c>
      <c r="S29" s="20" t="s">
        <v>244</v>
      </c>
      <c r="T29" s="20" t="s">
        <v>245</v>
      </c>
      <c r="U29" s="20"/>
    </row>
    <row r="30" spans="1:21" s="25" customFormat="1" ht="15" customHeight="1" x14ac:dyDescent="0.25">
      <c r="A30" s="19">
        <v>21</v>
      </c>
      <c r="B30" s="20" t="s">
        <v>41</v>
      </c>
      <c r="C30" s="20" t="s">
        <v>235</v>
      </c>
      <c r="D30" s="20" t="s">
        <v>16</v>
      </c>
      <c r="E30" s="20" t="s">
        <v>50</v>
      </c>
      <c r="F30" s="20" t="s">
        <v>49</v>
      </c>
      <c r="G30" s="20" t="s">
        <v>50</v>
      </c>
      <c r="H30" s="20" t="s">
        <v>91</v>
      </c>
      <c r="I30" s="20" t="s">
        <v>92</v>
      </c>
      <c r="J30" s="16" t="s">
        <v>52</v>
      </c>
      <c r="K30" s="16" t="s">
        <v>51</v>
      </c>
      <c r="L30" s="20" t="s">
        <v>388</v>
      </c>
      <c r="M30" s="21">
        <v>16</v>
      </c>
      <c r="N30" s="22">
        <f t="shared" si="0"/>
        <v>39.546999999999997</v>
      </c>
      <c r="O30" s="22">
        <v>8.9949999999999992</v>
      </c>
      <c r="P30" s="22">
        <v>30.552</v>
      </c>
      <c r="Q30" s="23">
        <v>42979</v>
      </c>
      <c r="R30" s="24" t="s">
        <v>30</v>
      </c>
      <c r="S30" s="20" t="s">
        <v>244</v>
      </c>
      <c r="T30" s="20" t="s">
        <v>245</v>
      </c>
      <c r="U30" s="20"/>
    </row>
    <row r="31" spans="1:21" s="25" customFormat="1" ht="15" customHeight="1" x14ac:dyDescent="0.25">
      <c r="A31" s="19">
        <v>22</v>
      </c>
      <c r="B31" s="20" t="s">
        <v>41</v>
      </c>
      <c r="C31" s="20" t="s">
        <v>236</v>
      </c>
      <c r="D31" s="20" t="s">
        <v>396</v>
      </c>
      <c r="E31" s="20" t="s">
        <v>50</v>
      </c>
      <c r="F31" s="20" t="s">
        <v>49</v>
      </c>
      <c r="G31" s="20" t="s">
        <v>50</v>
      </c>
      <c r="H31" s="20" t="s">
        <v>93</v>
      </c>
      <c r="I31" s="20" t="s">
        <v>94</v>
      </c>
      <c r="J31" s="16" t="s">
        <v>52</v>
      </c>
      <c r="K31" s="16" t="s">
        <v>51</v>
      </c>
      <c r="L31" s="20" t="s">
        <v>32</v>
      </c>
      <c r="M31" s="21">
        <v>16</v>
      </c>
      <c r="N31" s="22">
        <f t="shared" si="0"/>
        <v>0</v>
      </c>
      <c r="O31" s="22">
        <v>0</v>
      </c>
      <c r="P31" s="22">
        <v>0</v>
      </c>
      <c r="Q31" s="23">
        <v>42979</v>
      </c>
      <c r="R31" s="24" t="s">
        <v>30</v>
      </c>
      <c r="S31" s="20" t="s">
        <v>244</v>
      </c>
      <c r="T31" s="20" t="s">
        <v>245</v>
      </c>
      <c r="U31" s="20"/>
    </row>
    <row r="32" spans="1:21" s="25" customFormat="1" ht="15" customHeight="1" x14ac:dyDescent="0.25">
      <c r="A32" s="19">
        <v>23</v>
      </c>
      <c r="B32" s="20" t="s">
        <v>41</v>
      </c>
      <c r="C32" s="20" t="s">
        <v>237</v>
      </c>
      <c r="D32" s="20" t="s">
        <v>16</v>
      </c>
      <c r="E32" s="20" t="s">
        <v>50</v>
      </c>
      <c r="F32" s="20" t="s">
        <v>49</v>
      </c>
      <c r="G32" s="20" t="s">
        <v>50</v>
      </c>
      <c r="H32" s="20" t="s">
        <v>95</v>
      </c>
      <c r="I32" s="20" t="s">
        <v>397</v>
      </c>
      <c r="J32" s="16" t="s">
        <v>52</v>
      </c>
      <c r="K32" s="16" t="s">
        <v>51</v>
      </c>
      <c r="L32" s="20" t="s">
        <v>32</v>
      </c>
      <c r="M32" s="21">
        <v>16.100000000000001</v>
      </c>
      <c r="N32" s="22">
        <f t="shared" si="0"/>
        <v>5.9530000000000003</v>
      </c>
      <c r="O32" s="22">
        <v>1.7929999999999999</v>
      </c>
      <c r="P32" s="22">
        <v>4.16</v>
      </c>
      <c r="Q32" s="23">
        <v>42979</v>
      </c>
      <c r="R32" s="24" t="s">
        <v>30</v>
      </c>
      <c r="S32" s="20" t="s">
        <v>244</v>
      </c>
      <c r="T32" s="20" t="s">
        <v>245</v>
      </c>
      <c r="U32" s="20"/>
    </row>
    <row r="33" spans="1:21" s="25" customFormat="1" ht="15" customHeight="1" x14ac:dyDescent="0.25">
      <c r="A33" s="19">
        <v>24</v>
      </c>
      <c r="B33" s="20" t="s">
        <v>41</v>
      </c>
      <c r="C33" s="20" t="s">
        <v>16</v>
      </c>
      <c r="D33" s="20" t="s">
        <v>16</v>
      </c>
      <c r="E33" s="20" t="s">
        <v>216</v>
      </c>
      <c r="F33" s="20" t="s">
        <v>49</v>
      </c>
      <c r="G33" s="20" t="s">
        <v>50</v>
      </c>
      <c r="H33" s="20" t="s">
        <v>96</v>
      </c>
      <c r="I33" s="20" t="s">
        <v>97</v>
      </c>
      <c r="J33" s="16" t="s">
        <v>52</v>
      </c>
      <c r="K33" s="16" t="s">
        <v>51</v>
      </c>
      <c r="L33" s="20" t="s">
        <v>32</v>
      </c>
      <c r="M33" s="21">
        <v>32.1</v>
      </c>
      <c r="N33" s="22">
        <f t="shared" si="0"/>
        <v>3.9860000000000002</v>
      </c>
      <c r="O33" s="22">
        <v>1.3380000000000001</v>
      </c>
      <c r="P33" s="22">
        <v>2.6480000000000001</v>
      </c>
      <c r="Q33" s="23">
        <v>42979</v>
      </c>
      <c r="R33" s="24" t="s">
        <v>30</v>
      </c>
      <c r="S33" s="20" t="s">
        <v>244</v>
      </c>
      <c r="T33" s="20" t="s">
        <v>245</v>
      </c>
      <c r="U33" s="20"/>
    </row>
    <row r="34" spans="1:21" s="25" customFormat="1" ht="15" customHeight="1" x14ac:dyDescent="0.25">
      <c r="A34" s="19">
        <v>25</v>
      </c>
      <c r="B34" s="20" t="s">
        <v>41</v>
      </c>
      <c r="C34" s="20" t="s">
        <v>16</v>
      </c>
      <c r="D34" s="20" t="s">
        <v>16</v>
      </c>
      <c r="E34" s="20" t="s">
        <v>216</v>
      </c>
      <c r="F34" s="20" t="s">
        <v>49</v>
      </c>
      <c r="G34" s="20" t="s">
        <v>50</v>
      </c>
      <c r="H34" s="20" t="s">
        <v>98</v>
      </c>
      <c r="I34" s="20" t="s">
        <v>99</v>
      </c>
      <c r="J34" s="16" t="s">
        <v>52</v>
      </c>
      <c r="K34" s="16" t="s">
        <v>51</v>
      </c>
      <c r="L34" s="20" t="s">
        <v>32</v>
      </c>
      <c r="M34" s="21">
        <v>3.1</v>
      </c>
      <c r="N34" s="22">
        <f t="shared" si="0"/>
        <v>3.2359999999999998</v>
      </c>
      <c r="O34" s="22">
        <v>1.1319999999999999</v>
      </c>
      <c r="P34" s="22">
        <v>2.1040000000000001</v>
      </c>
      <c r="Q34" s="23">
        <v>42979</v>
      </c>
      <c r="R34" s="24" t="s">
        <v>30</v>
      </c>
      <c r="S34" s="20" t="s">
        <v>244</v>
      </c>
      <c r="T34" s="20" t="s">
        <v>245</v>
      </c>
      <c r="U34" s="20"/>
    </row>
    <row r="35" spans="1:21" s="25" customFormat="1" ht="15" customHeight="1" x14ac:dyDescent="0.25">
      <c r="A35" s="19">
        <v>26</v>
      </c>
      <c r="B35" s="20" t="s">
        <v>41</v>
      </c>
      <c r="C35" s="20" t="s">
        <v>16</v>
      </c>
      <c r="D35" s="20" t="s">
        <v>16</v>
      </c>
      <c r="E35" s="20" t="s">
        <v>216</v>
      </c>
      <c r="F35" s="20" t="s">
        <v>49</v>
      </c>
      <c r="G35" s="20" t="s">
        <v>50</v>
      </c>
      <c r="H35" s="20" t="s">
        <v>100</v>
      </c>
      <c r="I35" s="20" t="s">
        <v>101</v>
      </c>
      <c r="J35" s="16" t="s">
        <v>52</v>
      </c>
      <c r="K35" s="16" t="s">
        <v>51</v>
      </c>
      <c r="L35" s="20" t="s">
        <v>32</v>
      </c>
      <c r="M35" s="21">
        <v>6</v>
      </c>
      <c r="N35" s="22">
        <f t="shared" si="0"/>
        <v>1.0510000000000002</v>
      </c>
      <c r="O35" s="22">
        <v>0.39500000000000002</v>
      </c>
      <c r="P35" s="22">
        <v>0.65600000000000003</v>
      </c>
      <c r="Q35" s="23">
        <v>42979</v>
      </c>
      <c r="R35" s="24" t="s">
        <v>30</v>
      </c>
      <c r="S35" s="20" t="s">
        <v>244</v>
      </c>
      <c r="T35" s="20" t="s">
        <v>245</v>
      </c>
      <c r="U35" s="20"/>
    </row>
    <row r="36" spans="1:21" s="25" customFormat="1" ht="15" customHeight="1" x14ac:dyDescent="0.25">
      <c r="A36" s="19">
        <v>27</v>
      </c>
      <c r="B36" s="20" t="s">
        <v>41</v>
      </c>
      <c r="C36" s="20" t="s">
        <v>16</v>
      </c>
      <c r="D36" s="20" t="s">
        <v>398</v>
      </c>
      <c r="E36" s="20" t="s">
        <v>216</v>
      </c>
      <c r="F36" s="20" t="s">
        <v>49</v>
      </c>
      <c r="G36" s="20" t="s">
        <v>50</v>
      </c>
      <c r="H36" s="20" t="s">
        <v>102</v>
      </c>
      <c r="I36" s="20" t="s">
        <v>399</v>
      </c>
      <c r="J36" s="16" t="s">
        <v>52</v>
      </c>
      <c r="K36" s="16" t="s">
        <v>51</v>
      </c>
      <c r="L36" s="20" t="s">
        <v>388</v>
      </c>
      <c r="M36" s="21">
        <v>2</v>
      </c>
      <c r="N36" s="22">
        <f t="shared" si="0"/>
        <v>0.45300000000000001</v>
      </c>
      <c r="O36" s="22">
        <v>0.11700000000000001</v>
      </c>
      <c r="P36" s="22">
        <v>0.33600000000000002</v>
      </c>
      <c r="Q36" s="23">
        <v>42979</v>
      </c>
      <c r="R36" s="24" t="s">
        <v>30</v>
      </c>
      <c r="S36" s="20" t="s">
        <v>244</v>
      </c>
      <c r="T36" s="20" t="s">
        <v>245</v>
      </c>
      <c r="U36" s="20"/>
    </row>
    <row r="37" spans="1:21" s="25" customFormat="1" ht="15" customHeight="1" x14ac:dyDescent="0.25">
      <c r="A37" s="19">
        <v>28</v>
      </c>
      <c r="B37" s="20" t="s">
        <v>41</v>
      </c>
      <c r="C37" s="20" t="s">
        <v>16</v>
      </c>
      <c r="D37" s="20" t="s">
        <v>16</v>
      </c>
      <c r="E37" s="20" t="s">
        <v>216</v>
      </c>
      <c r="F37" s="20" t="s">
        <v>49</v>
      </c>
      <c r="G37" s="20" t="s">
        <v>50</v>
      </c>
      <c r="H37" s="20" t="s">
        <v>103</v>
      </c>
      <c r="I37" s="20" t="s">
        <v>400</v>
      </c>
      <c r="J37" s="16" t="s">
        <v>52</v>
      </c>
      <c r="K37" s="16" t="s">
        <v>51</v>
      </c>
      <c r="L37" s="20" t="s">
        <v>32</v>
      </c>
      <c r="M37" s="21">
        <v>6</v>
      </c>
      <c r="N37" s="22">
        <f t="shared" si="0"/>
        <v>2.3620000000000001</v>
      </c>
      <c r="O37" s="22">
        <v>0.46400000000000002</v>
      </c>
      <c r="P37" s="22">
        <v>1.8979999999999999</v>
      </c>
      <c r="Q37" s="23">
        <v>42979</v>
      </c>
      <c r="R37" s="24" t="s">
        <v>30</v>
      </c>
      <c r="S37" s="20" t="s">
        <v>244</v>
      </c>
      <c r="T37" s="20" t="s">
        <v>245</v>
      </c>
      <c r="U37" s="20"/>
    </row>
    <row r="38" spans="1:21" s="25" customFormat="1" ht="15" customHeight="1" x14ac:dyDescent="0.25">
      <c r="A38" s="19">
        <v>29</v>
      </c>
      <c r="B38" s="20" t="s">
        <v>41</v>
      </c>
      <c r="C38" s="20" t="s">
        <v>16</v>
      </c>
      <c r="D38" s="20" t="s">
        <v>16</v>
      </c>
      <c r="E38" s="20" t="s">
        <v>216</v>
      </c>
      <c r="F38" s="20" t="s">
        <v>49</v>
      </c>
      <c r="G38" s="20" t="s">
        <v>50</v>
      </c>
      <c r="H38" s="20" t="s">
        <v>104</v>
      </c>
      <c r="I38" s="20" t="s">
        <v>401</v>
      </c>
      <c r="J38" s="16" t="s">
        <v>52</v>
      </c>
      <c r="K38" s="16" t="s">
        <v>51</v>
      </c>
      <c r="L38" s="20" t="s">
        <v>388</v>
      </c>
      <c r="M38" s="21">
        <v>1</v>
      </c>
      <c r="N38" s="22">
        <f t="shared" si="0"/>
        <v>4.8499999999999996</v>
      </c>
      <c r="O38" s="22">
        <v>1.728</v>
      </c>
      <c r="P38" s="22">
        <v>3.1219999999999999</v>
      </c>
      <c r="Q38" s="23">
        <v>42979</v>
      </c>
      <c r="R38" s="24" t="s">
        <v>30</v>
      </c>
      <c r="S38" s="20" t="s">
        <v>244</v>
      </c>
      <c r="T38" s="20" t="s">
        <v>245</v>
      </c>
      <c r="U38" s="20"/>
    </row>
    <row r="39" spans="1:21" s="25" customFormat="1" ht="15" customHeight="1" x14ac:dyDescent="0.25">
      <c r="A39" s="19">
        <v>30</v>
      </c>
      <c r="B39" s="20" t="s">
        <v>41</v>
      </c>
      <c r="C39" s="20" t="s">
        <v>16</v>
      </c>
      <c r="D39" s="20" t="s">
        <v>16</v>
      </c>
      <c r="E39" s="20" t="s">
        <v>216</v>
      </c>
      <c r="F39" s="20" t="s">
        <v>49</v>
      </c>
      <c r="G39" s="20" t="s">
        <v>50</v>
      </c>
      <c r="H39" s="20" t="s">
        <v>105</v>
      </c>
      <c r="I39" s="20" t="s">
        <v>106</v>
      </c>
      <c r="J39" s="16" t="s">
        <v>52</v>
      </c>
      <c r="K39" s="16" t="s">
        <v>51</v>
      </c>
      <c r="L39" s="20" t="s">
        <v>32</v>
      </c>
      <c r="M39" s="21">
        <v>6</v>
      </c>
      <c r="N39" s="22">
        <f t="shared" si="0"/>
        <v>0.73799999999999999</v>
      </c>
      <c r="O39" s="22">
        <v>0.13</v>
      </c>
      <c r="P39" s="22">
        <v>0.60799999999999998</v>
      </c>
      <c r="Q39" s="23">
        <v>42979</v>
      </c>
      <c r="R39" s="24" t="s">
        <v>30</v>
      </c>
      <c r="S39" s="20" t="s">
        <v>244</v>
      </c>
      <c r="T39" s="20" t="s">
        <v>245</v>
      </c>
      <c r="U39" s="20"/>
    </row>
    <row r="40" spans="1:21" s="25" customFormat="1" ht="15" customHeight="1" x14ac:dyDescent="0.25">
      <c r="A40" s="19">
        <v>31</v>
      </c>
      <c r="B40" s="20" t="s">
        <v>41</v>
      </c>
      <c r="C40" s="20" t="s">
        <v>16</v>
      </c>
      <c r="D40" s="20" t="s">
        <v>16</v>
      </c>
      <c r="E40" s="20" t="s">
        <v>216</v>
      </c>
      <c r="F40" s="20" t="s">
        <v>49</v>
      </c>
      <c r="G40" s="20" t="s">
        <v>50</v>
      </c>
      <c r="H40" s="20" t="s">
        <v>107</v>
      </c>
      <c r="I40" s="20" t="s">
        <v>108</v>
      </c>
      <c r="J40" s="16" t="s">
        <v>52</v>
      </c>
      <c r="K40" s="16" t="s">
        <v>51</v>
      </c>
      <c r="L40" s="20" t="s">
        <v>32</v>
      </c>
      <c r="M40" s="21">
        <v>4</v>
      </c>
      <c r="N40" s="22">
        <f t="shared" si="0"/>
        <v>0.46300000000000002</v>
      </c>
      <c r="O40" s="22">
        <v>0.184</v>
      </c>
      <c r="P40" s="22">
        <v>0.27900000000000003</v>
      </c>
      <c r="Q40" s="23">
        <v>42979</v>
      </c>
      <c r="R40" s="24" t="s">
        <v>30</v>
      </c>
      <c r="S40" s="20" t="s">
        <v>244</v>
      </c>
      <c r="T40" s="20" t="s">
        <v>245</v>
      </c>
      <c r="U40" s="20"/>
    </row>
    <row r="41" spans="1:21" s="25" customFormat="1" ht="15" customHeight="1" x14ac:dyDescent="0.25">
      <c r="A41" s="19">
        <v>32</v>
      </c>
      <c r="B41" s="20" t="s">
        <v>41</v>
      </c>
      <c r="C41" s="20" t="s">
        <v>16</v>
      </c>
      <c r="D41" s="20" t="s">
        <v>48</v>
      </c>
      <c r="E41" s="20" t="s">
        <v>216</v>
      </c>
      <c r="F41" s="20" t="s">
        <v>49</v>
      </c>
      <c r="G41" s="20" t="s">
        <v>50</v>
      </c>
      <c r="H41" s="20" t="s">
        <v>109</v>
      </c>
      <c r="I41" s="20" t="s">
        <v>110</v>
      </c>
      <c r="J41" s="16" t="s">
        <v>52</v>
      </c>
      <c r="K41" s="16" t="s">
        <v>51</v>
      </c>
      <c r="L41" s="20" t="s">
        <v>388</v>
      </c>
      <c r="M41" s="21">
        <v>0.5</v>
      </c>
      <c r="N41" s="22">
        <f t="shared" si="0"/>
        <v>0.504</v>
      </c>
      <c r="O41" s="22">
        <v>0.23100000000000001</v>
      </c>
      <c r="P41" s="22">
        <v>0.27300000000000002</v>
      </c>
      <c r="Q41" s="23">
        <v>42979</v>
      </c>
      <c r="R41" s="24" t="s">
        <v>30</v>
      </c>
      <c r="S41" s="20" t="s">
        <v>244</v>
      </c>
      <c r="T41" s="20" t="s">
        <v>245</v>
      </c>
      <c r="U41" s="20"/>
    </row>
    <row r="42" spans="1:21" s="25" customFormat="1" ht="15" customHeight="1" x14ac:dyDescent="0.25">
      <c r="A42" s="19">
        <v>33</v>
      </c>
      <c r="B42" s="20" t="s">
        <v>41</v>
      </c>
      <c r="C42" s="20" t="s">
        <v>16</v>
      </c>
      <c r="D42" s="20" t="s">
        <v>402</v>
      </c>
      <c r="E42" s="20" t="s">
        <v>216</v>
      </c>
      <c r="F42" s="20" t="s">
        <v>49</v>
      </c>
      <c r="G42" s="20" t="s">
        <v>50</v>
      </c>
      <c r="H42" s="20" t="s">
        <v>111</v>
      </c>
      <c r="I42" s="20" t="s">
        <v>403</v>
      </c>
      <c r="J42" s="16" t="s">
        <v>52</v>
      </c>
      <c r="K42" s="16" t="s">
        <v>51</v>
      </c>
      <c r="L42" s="20" t="s">
        <v>388</v>
      </c>
      <c r="M42" s="21">
        <v>1.1000000000000001</v>
      </c>
      <c r="N42" s="22">
        <f t="shared" si="0"/>
        <v>3.4000000000000002E-2</v>
      </c>
      <c r="O42" s="22">
        <v>1.4E-2</v>
      </c>
      <c r="P42" s="22">
        <v>0.02</v>
      </c>
      <c r="Q42" s="23">
        <v>42979</v>
      </c>
      <c r="R42" s="24" t="s">
        <v>30</v>
      </c>
      <c r="S42" s="20" t="s">
        <v>244</v>
      </c>
      <c r="T42" s="20" t="s">
        <v>245</v>
      </c>
      <c r="U42" s="20"/>
    </row>
    <row r="43" spans="1:21" s="25" customFormat="1" ht="15" customHeight="1" x14ac:dyDescent="0.25">
      <c r="A43" s="19">
        <v>34</v>
      </c>
      <c r="B43" s="20" t="s">
        <v>41</v>
      </c>
      <c r="C43" s="20" t="s">
        <v>238</v>
      </c>
      <c r="D43" s="20" t="s">
        <v>16</v>
      </c>
      <c r="E43" s="20" t="s">
        <v>50</v>
      </c>
      <c r="F43" s="20" t="s">
        <v>49</v>
      </c>
      <c r="G43" s="20" t="s">
        <v>50</v>
      </c>
      <c r="H43" s="20" t="s">
        <v>112</v>
      </c>
      <c r="I43" s="20" t="s">
        <v>113</v>
      </c>
      <c r="J43" s="16" t="s">
        <v>52</v>
      </c>
      <c r="K43" s="16" t="s">
        <v>51</v>
      </c>
      <c r="L43" s="20" t="s">
        <v>32</v>
      </c>
      <c r="M43" s="21">
        <v>6</v>
      </c>
      <c r="N43" s="22">
        <f t="shared" si="0"/>
        <v>1.4209999999999998</v>
      </c>
      <c r="O43" s="22">
        <v>0.47699999999999998</v>
      </c>
      <c r="P43" s="22">
        <v>0.94399999999999995</v>
      </c>
      <c r="Q43" s="23">
        <v>42979</v>
      </c>
      <c r="R43" s="24" t="s">
        <v>30</v>
      </c>
      <c r="S43" s="20" t="s">
        <v>244</v>
      </c>
      <c r="T43" s="20" t="s">
        <v>245</v>
      </c>
      <c r="U43" s="20"/>
    </row>
    <row r="44" spans="1:21" s="25" customFormat="1" ht="15" customHeight="1" x14ac:dyDescent="0.25">
      <c r="A44" s="19">
        <v>35</v>
      </c>
      <c r="B44" s="20" t="s">
        <v>41</v>
      </c>
      <c r="C44" s="20" t="s">
        <v>16</v>
      </c>
      <c r="D44" s="20" t="s">
        <v>16</v>
      </c>
      <c r="E44" s="20" t="s">
        <v>217</v>
      </c>
      <c r="F44" s="20" t="s">
        <v>49</v>
      </c>
      <c r="G44" s="20" t="s">
        <v>50</v>
      </c>
      <c r="H44" s="20" t="s">
        <v>114</v>
      </c>
      <c r="I44" s="20" t="s">
        <v>115</v>
      </c>
      <c r="J44" s="16" t="s">
        <v>52</v>
      </c>
      <c r="K44" s="16" t="s">
        <v>51</v>
      </c>
      <c r="L44" s="20" t="s">
        <v>32</v>
      </c>
      <c r="M44" s="21">
        <v>5</v>
      </c>
      <c r="N44" s="22">
        <f t="shared" si="0"/>
        <v>2.1960000000000002</v>
      </c>
      <c r="O44" s="22">
        <v>0.79500000000000004</v>
      </c>
      <c r="P44" s="22">
        <v>1.401</v>
      </c>
      <c r="Q44" s="23">
        <v>42979</v>
      </c>
      <c r="R44" s="24" t="s">
        <v>30</v>
      </c>
      <c r="S44" s="20" t="s">
        <v>244</v>
      </c>
      <c r="T44" s="20" t="s">
        <v>245</v>
      </c>
      <c r="U44" s="20"/>
    </row>
    <row r="45" spans="1:21" s="25" customFormat="1" ht="15" customHeight="1" x14ac:dyDescent="0.25">
      <c r="A45" s="19">
        <v>36</v>
      </c>
      <c r="B45" s="20" t="s">
        <v>41</v>
      </c>
      <c r="C45" s="20" t="s">
        <v>16</v>
      </c>
      <c r="D45" s="20" t="s">
        <v>16</v>
      </c>
      <c r="E45" s="20" t="s">
        <v>217</v>
      </c>
      <c r="F45" s="20" t="s">
        <v>49</v>
      </c>
      <c r="G45" s="20" t="s">
        <v>50</v>
      </c>
      <c r="H45" s="20" t="s">
        <v>116</v>
      </c>
      <c r="I45" s="20" t="s">
        <v>117</v>
      </c>
      <c r="J45" s="16" t="s">
        <v>52</v>
      </c>
      <c r="K45" s="16" t="s">
        <v>51</v>
      </c>
      <c r="L45" s="20" t="s">
        <v>32</v>
      </c>
      <c r="M45" s="21">
        <v>4</v>
      </c>
      <c r="N45" s="22">
        <f t="shared" si="0"/>
        <v>1.9419999999999999</v>
      </c>
      <c r="O45" s="22">
        <v>0.79600000000000004</v>
      </c>
      <c r="P45" s="22">
        <v>1.1459999999999999</v>
      </c>
      <c r="Q45" s="23">
        <v>42979</v>
      </c>
      <c r="R45" s="24" t="s">
        <v>30</v>
      </c>
      <c r="S45" s="20" t="s">
        <v>244</v>
      </c>
      <c r="T45" s="20" t="s">
        <v>245</v>
      </c>
      <c r="U45" s="20"/>
    </row>
    <row r="46" spans="1:21" s="25" customFormat="1" ht="15" customHeight="1" x14ac:dyDescent="0.25">
      <c r="A46" s="19">
        <v>37</v>
      </c>
      <c r="B46" s="20" t="s">
        <v>44</v>
      </c>
      <c r="C46" s="20" t="s">
        <v>16</v>
      </c>
      <c r="D46" s="20" t="s">
        <v>16</v>
      </c>
      <c r="E46" s="20" t="s">
        <v>217</v>
      </c>
      <c r="F46" s="20" t="s">
        <v>49</v>
      </c>
      <c r="G46" s="20" t="s">
        <v>50</v>
      </c>
      <c r="H46" s="20" t="s">
        <v>118</v>
      </c>
      <c r="I46" s="20" t="s">
        <v>119</v>
      </c>
      <c r="J46" s="16" t="s">
        <v>52</v>
      </c>
      <c r="K46" s="16" t="s">
        <v>51</v>
      </c>
      <c r="L46" s="20" t="s">
        <v>32</v>
      </c>
      <c r="M46" s="21">
        <v>5</v>
      </c>
      <c r="N46" s="22">
        <f t="shared" si="0"/>
        <v>1.33</v>
      </c>
      <c r="O46" s="22">
        <v>0.54200000000000004</v>
      </c>
      <c r="P46" s="22">
        <v>0.78800000000000003</v>
      </c>
      <c r="Q46" s="23">
        <v>42979</v>
      </c>
      <c r="R46" s="24" t="s">
        <v>30</v>
      </c>
      <c r="S46" s="20" t="s">
        <v>244</v>
      </c>
      <c r="T46" s="20" t="s">
        <v>245</v>
      </c>
      <c r="U46" s="20"/>
    </row>
    <row r="47" spans="1:21" s="25" customFormat="1" ht="15" customHeight="1" x14ac:dyDescent="0.25">
      <c r="A47" s="19">
        <v>38</v>
      </c>
      <c r="B47" s="20" t="s">
        <v>41</v>
      </c>
      <c r="C47" s="20" t="s">
        <v>16</v>
      </c>
      <c r="D47" s="20" t="s">
        <v>16</v>
      </c>
      <c r="E47" s="20" t="s">
        <v>217</v>
      </c>
      <c r="F47" s="20" t="s">
        <v>49</v>
      </c>
      <c r="G47" s="20" t="s">
        <v>50</v>
      </c>
      <c r="H47" s="20" t="s">
        <v>120</v>
      </c>
      <c r="I47" s="20" t="s">
        <v>404</v>
      </c>
      <c r="J47" s="16" t="s">
        <v>52</v>
      </c>
      <c r="K47" s="16" t="s">
        <v>51</v>
      </c>
      <c r="L47" s="20" t="s">
        <v>32</v>
      </c>
      <c r="M47" s="21">
        <v>8.1</v>
      </c>
      <c r="N47" s="22">
        <f t="shared" si="0"/>
        <v>0.86499999999999999</v>
      </c>
      <c r="O47" s="22">
        <v>0.26300000000000001</v>
      </c>
      <c r="P47" s="22">
        <v>0.60199999999999998</v>
      </c>
      <c r="Q47" s="23">
        <v>42979</v>
      </c>
      <c r="R47" s="24" t="s">
        <v>30</v>
      </c>
      <c r="S47" s="20" t="s">
        <v>244</v>
      </c>
      <c r="T47" s="20" t="s">
        <v>245</v>
      </c>
      <c r="U47" s="20"/>
    </row>
    <row r="48" spans="1:21" s="25" customFormat="1" ht="15" customHeight="1" x14ac:dyDescent="0.25">
      <c r="A48" s="19">
        <v>39</v>
      </c>
      <c r="B48" s="20" t="s">
        <v>41</v>
      </c>
      <c r="C48" s="20" t="s">
        <v>16</v>
      </c>
      <c r="D48" s="20" t="s">
        <v>16</v>
      </c>
      <c r="E48" s="20" t="s">
        <v>217</v>
      </c>
      <c r="F48" s="20" t="s">
        <v>49</v>
      </c>
      <c r="G48" s="20" t="s">
        <v>50</v>
      </c>
      <c r="H48" s="20" t="s">
        <v>121</v>
      </c>
      <c r="I48" s="20" t="s">
        <v>122</v>
      </c>
      <c r="J48" s="16" t="s">
        <v>52</v>
      </c>
      <c r="K48" s="16" t="s">
        <v>51</v>
      </c>
      <c r="L48" s="20" t="s">
        <v>32</v>
      </c>
      <c r="M48" s="21">
        <v>3.1</v>
      </c>
      <c r="N48" s="22">
        <f t="shared" si="0"/>
        <v>3.1970000000000001</v>
      </c>
      <c r="O48" s="22">
        <v>1.222</v>
      </c>
      <c r="P48" s="22">
        <v>1.9750000000000001</v>
      </c>
      <c r="Q48" s="23">
        <v>42979</v>
      </c>
      <c r="R48" s="24" t="s">
        <v>30</v>
      </c>
      <c r="S48" s="20" t="s">
        <v>244</v>
      </c>
      <c r="T48" s="20" t="s">
        <v>245</v>
      </c>
      <c r="U48" s="20"/>
    </row>
    <row r="49" spans="1:21" s="25" customFormat="1" ht="15" customHeight="1" x14ac:dyDescent="0.25">
      <c r="A49" s="19">
        <v>40</v>
      </c>
      <c r="B49" s="20" t="s">
        <v>41</v>
      </c>
      <c r="C49" s="20" t="s">
        <v>16</v>
      </c>
      <c r="D49" s="20" t="s">
        <v>16</v>
      </c>
      <c r="E49" s="20" t="s">
        <v>218</v>
      </c>
      <c r="F49" s="20" t="s">
        <v>49</v>
      </c>
      <c r="G49" s="20" t="s">
        <v>50</v>
      </c>
      <c r="H49" s="20" t="s">
        <v>123</v>
      </c>
      <c r="I49" s="20" t="s">
        <v>405</v>
      </c>
      <c r="J49" s="16" t="s">
        <v>52</v>
      </c>
      <c r="K49" s="16" t="s">
        <v>51</v>
      </c>
      <c r="L49" s="20" t="s">
        <v>388</v>
      </c>
      <c r="M49" s="21">
        <v>2.1</v>
      </c>
      <c r="N49" s="22">
        <f t="shared" si="0"/>
        <v>4.7E-2</v>
      </c>
      <c r="O49" s="22">
        <v>1.2999999999999999E-2</v>
      </c>
      <c r="P49" s="22">
        <v>3.4000000000000002E-2</v>
      </c>
      <c r="Q49" s="23">
        <v>42979</v>
      </c>
      <c r="R49" s="24" t="s">
        <v>30</v>
      </c>
      <c r="S49" s="20" t="s">
        <v>244</v>
      </c>
      <c r="T49" s="20" t="s">
        <v>245</v>
      </c>
      <c r="U49" s="20"/>
    </row>
    <row r="50" spans="1:21" s="25" customFormat="1" ht="15" customHeight="1" x14ac:dyDescent="0.25">
      <c r="A50" s="19">
        <v>41</v>
      </c>
      <c r="B50" s="20" t="s">
        <v>31</v>
      </c>
      <c r="C50" s="20" t="s">
        <v>239</v>
      </c>
      <c r="D50" s="20" t="s">
        <v>16</v>
      </c>
      <c r="E50" s="20" t="s">
        <v>50</v>
      </c>
      <c r="F50" s="20" t="s">
        <v>49</v>
      </c>
      <c r="G50" s="20" t="s">
        <v>50</v>
      </c>
      <c r="H50" s="20" t="s">
        <v>124</v>
      </c>
      <c r="I50" s="20" t="s">
        <v>406</v>
      </c>
      <c r="J50" s="16" t="s">
        <v>52</v>
      </c>
      <c r="K50" s="16" t="s">
        <v>51</v>
      </c>
      <c r="L50" s="20" t="s">
        <v>388</v>
      </c>
      <c r="M50" s="21">
        <v>2</v>
      </c>
      <c r="N50" s="22">
        <f t="shared" si="0"/>
        <v>0.13</v>
      </c>
      <c r="O50" s="22">
        <v>5.7000000000000002E-2</v>
      </c>
      <c r="P50" s="22">
        <v>7.2999999999999995E-2</v>
      </c>
      <c r="Q50" s="23">
        <v>42979</v>
      </c>
      <c r="R50" s="24" t="s">
        <v>30</v>
      </c>
      <c r="S50" s="20" t="s">
        <v>244</v>
      </c>
      <c r="T50" s="20" t="s">
        <v>245</v>
      </c>
      <c r="U50" s="20"/>
    </row>
    <row r="51" spans="1:21" s="25" customFormat="1" ht="15" customHeight="1" x14ac:dyDescent="0.25">
      <c r="A51" s="19">
        <v>42</v>
      </c>
      <c r="B51" s="20" t="s">
        <v>41</v>
      </c>
      <c r="C51" s="20" t="s">
        <v>16</v>
      </c>
      <c r="D51" s="20" t="s">
        <v>16</v>
      </c>
      <c r="E51" s="20" t="s">
        <v>213</v>
      </c>
      <c r="F51" s="20" t="s">
        <v>49</v>
      </c>
      <c r="G51" s="20" t="s">
        <v>50</v>
      </c>
      <c r="H51" s="20" t="s">
        <v>125</v>
      </c>
      <c r="I51" s="20" t="s">
        <v>126</v>
      </c>
      <c r="J51" s="16" t="s">
        <v>52</v>
      </c>
      <c r="K51" s="16" t="s">
        <v>51</v>
      </c>
      <c r="L51" s="20" t="s">
        <v>32</v>
      </c>
      <c r="M51" s="21">
        <v>16.100000000000001</v>
      </c>
      <c r="N51" s="22">
        <f t="shared" si="0"/>
        <v>4.4219999999999997</v>
      </c>
      <c r="O51" s="22">
        <v>1.51</v>
      </c>
      <c r="P51" s="22">
        <v>2.9119999999999999</v>
      </c>
      <c r="Q51" s="23">
        <v>42979</v>
      </c>
      <c r="R51" s="24" t="s">
        <v>30</v>
      </c>
      <c r="S51" s="20" t="s">
        <v>244</v>
      </c>
      <c r="T51" s="20" t="s">
        <v>245</v>
      </c>
      <c r="U51" s="20"/>
    </row>
    <row r="52" spans="1:21" s="25" customFormat="1" ht="15" customHeight="1" x14ac:dyDescent="0.25">
      <c r="A52" s="19">
        <v>43</v>
      </c>
      <c r="B52" s="20" t="s">
        <v>41</v>
      </c>
      <c r="C52" s="20" t="s">
        <v>16</v>
      </c>
      <c r="D52" s="20" t="s">
        <v>16</v>
      </c>
      <c r="E52" s="20" t="s">
        <v>219</v>
      </c>
      <c r="F52" s="20" t="s">
        <v>49</v>
      </c>
      <c r="G52" s="20" t="s">
        <v>50</v>
      </c>
      <c r="H52" s="20" t="s">
        <v>127</v>
      </c>
      <c r="I52" s="20" t="s">
        <v>128</v>
      </c>
      <c r="J52" s="16" t="s">
        <v>52</v>
      </c>
      <c r="K52" s="16" t="s">
        <v>51</v>
      </c>
      <c r="L52" s="20" t="s">
        <v>388</v>
      </c>
      <c r="M52" s="21">
        <v>1</v>
      </c>
      <c r="N52" s="22">
        <f t="shared" si="0"/>
        <v>0.26800000000000002</v>
      </c>
      <c r="O52" s="22">
        <v>0.123</v>
      </c>
      <c r="P52" s="22">
        <v>0.14499999999999999</v>
      </c>
      <c r="Q52" s="23">
        <v>42979</v>
      </c>
      <c r="R52" s="24" t="s">
        <v>30</v>
      </c>
      <c r="S52" s="20" t="s">
        <v>244</v>
      </c>
      <c r="T52" s="20" t="s">
        <v>245</v>
      </c>
      <c r="U52" s="20"/>
    </row>
    <row r="53" spans="1:21" s="25" customFormat="1" ht="15" customHeight="1" x14ac:dyDescent="0.25">
      <c r="A53" s="19">
        <v>44</v>
      </c>
      <c r="B53" s="20" t="s">
        <v>41</v>
      </c>
      <c r="C53" s="20" t="s">
        <v>16</v>
      </c>
      <c r="D53" s="20" t="s">
        <v>16</v>
      </c>
      <c r="E53" s="20" t="s">
        <v>219</v>
      </c>
      <c r="F53" s="20" t="s">
        <v>49</v>
      </c>
      <c r="G53" s="20" t="s">
        <v>50</v>
      </c>
      <c r="H53" s="20" t="s">
        <v>129</v>
      </c>
      <c r="I53" s="20" t="s">
        <v>130</v>
      </c>
      <c r="J53" s="16" t="s">
        <v>52</v>
      </c>
      <c r="K53" s="16" t="s">
        <v>51</v>
      </c>
      <c r="L53" s="20" t="s">
        <v>32</v>
      </c>
      <c r="M53" s="21">
        <v>12.5</v>
      </c>
      <c r="N53" s="22">
        <f t="shared" si="0"/>
        <v>6.4210000000000003</v>
      </c>
      <c r="O53" s="22">
        <v>2.58</v>
      </c>
      <c r="P53" s="22">
        <v>3.8410000000000002</v>
      </c>
      <c r="Q53" s="23">
        <v>42979</v>
      </c>
      <c r="R53" s="24" t="s">
        <v>30</v>
      </c>
      <c r="S53" s="20" t="s">
        <v>244</v>
      </c>
      <c r="T53" s="20" t="s">
        <v>245</v>
      </c>
      <c r="U53" s="20"/>
    </row>
    <row r="54" spans="1:21" s="25" customFormat="1" ht="15" customHeight="1" x14ac:dyDescent="0.25">
      <c r="A54" s="19">
        <v>45</v>
      </c>
      <c r="B54" s="20" t="s">
        <v>41</v>
      </c>
      <c r="C54" s="20" t="s">
        <v>16</v>
      </c>
      <c r="D54" s="20" t="s">
        <v>16</v>
      </c>
      <c r="E54" s="20" t="s">
        <v>219</v>
      </c>
      <c r="F54" s="20" t="s">
        <v>49</v>
      </c>
      <c r="G54" s="20" t="s">
        <v>50</v>
      </c>
      <c r="H54" s="20" t="s">
        <v>131</v>
      </c>
      <c r="I54" s="20" t="s">
        <v>132</v>
      </c>
      <c r="J54" s="16" t="s">
        <v>52</v>
      </c>
      <c r="K54" s="16" t="s">
        <v>51</v>
      </c>
      <c r="L54" s="20" t="s">
        <v>32</v>
      </c>
      <c r="M54" s="21">
        <v>3</v>
      </c>
      <c r="N54" s="22">
        <f t="shared" si="0"/>
        <v>4.3819999999999997</v>
      </c>
      <c r="O54" s="22">
        <v>1.5940000000000001</v>
      </c>
      <c r="P54" s="22">
        <v>2.7879999999999998</v>
      </c>
      <c r="Q54" s="23">
        <v>42979</v>
      </c>
      <c r="R54" s="24" t="s">
        <v>30</v>
      </c>
      <c r="S54" s="20" t="s">
        <v>244</v>
      </c>
      <c r="T54" s="20" t="s">
        <v>245</v>
      </c>
      <c r="U54" s="20"/>
    </row>
    <row r="55" spans="1:21" s="25" customFormat="1" ht="15" customHeight="1" x14ac:dyDescent="0.25">
      <c r="A55" s="19">
        <v>46</v>
      </c>
      <c r="B55" s="20" t="s">
        <v>41</v>
      </c>
      <c r="C55" s="20" t="s">
        <v>16</v>
      </c>
      <c r="D55" s="20" t="s">
        <v>16</v>
      </c>
      <c r="E55" s="20" t="s">
        <v>219</v>
      </c>
      <c r="F55" s="20" t="s">
        <v>49</v>
      </c>
      <c r="G55" s="20" t="s">
        <v>50</v>
      </c>
      <c r="H55" s="20" t="s">
        <v>133</v>
      </c>
      <c r="I55" s="20" t="s">
        <v>134</v>
      </c>
      <c r="J55" s="16" t="s">
        <v>52</v>
      </c>
      <c r="K55" s="16" t="s">
        <v>51</v>
      </c>
      <c r="L55" s="20" t="s">
        <v>388</v>
      </c>
      <c r="M55" s="21">
        <v>12.1</v>
      </c>
      <c r="N55" s="22">
        <f t="shared" si="0"/>
        <v>5.1579999999999995</v>
      </c>
      <c r="O55" s="22">
        <v>1.8620000000000001</v>
      </c>
      <c r="P55" s="22">
        <v>3.2959999999999998</v>
      </c>
      <c r="Q55" s="23">
        <v>42979</v>
      </c>
      <c r="R55" s="24" t="s">
        <v>30</v>
      </c>
      <c r="S55" s="20" t="s">
        <v>244</v>
      </c>
      <c r="T55" s="20" t="s">
        <v>245</v>
      </c>
      <c r="U55" s="20"/>
    </row>
    <row r="56" spans="1:21" s="25" customFormat="1" ht="15" customHeight="1" x14ac:dyDescent="0.25">
      <c r="A56" s="19">
        <v>47</v>
      </c>
      <c r="B56" s="20" t="s">
        <v>41</v>
      </c>
      <c r="C56" s="20" t="s">
        <v>16</v>
      </c>
      <c r="D56" s="20" t="s">
        <v>48</v>
      </c>
      <c r="E56" s="20" t="s">
        <v>219</v>
      </c>
      <c r="F56" s="20" t="s">
        <v>49</v>
      </c>
      <c r="G56" s="20" t="s">
        <v>50</v>
      </c>
      <c r="H56" s="20" t="s">
        <v>135</v>
      </c>
      <c r="I56" s="20" t="s">
        <v>407</v>
      </c>
      <c r="J56" s="16" t="s">
        <v>52</v>
      </c>
      <c r="K56" s="16" t="s">
        <v>51</v>
      </c>
      <c r="L56" s="20" t="s">
        <v>388</v>
      </c>
      <c r="M56" s="21">
        <v>1</v>
      </c>
      <c r="N56" s="22">
        <f t="shared" si="0"/>
        <v>1.944</v>
      </c>
      <c r="O56" s="22">
        <v>0.8</v>
      </c>
      <c r="P56" s="22">
        <v>1.1439999999999999</v>
      </c>
      <c r="Q56" s="23">
        <v>42979</v>
      </c>
      <c r="R56" s="24" t="s">
        <v>30</v>
      </c>
      <c r="S56" s="20" t="s">
        <v>244</v>
      </c>
      <c r="T56" s="20" t="s">
        <v>245</v>
      </c>
      <c r="U56" s="20"/>
    </row>
    <row r="57" spans="1:21" s="25" customFormat="1" ht="15" customHeight="1" x14ac:dyDescent="0.25">
      <c r="A57" s="19">
        <v>48</v>
      </c>
      <c r="B57" s="20" t="s">
        <v>41</v>
      </c>
      <c r="C57" s="20" t="s">
        <v>16</v>
      </c>
      <c r="D57" s="20" t="s">
        <v>16</v>
      </c>
      <c r="E57" s="20" t="s">
        <v>219</v>
      </c>
      <c r="F57" s="20" t="s">
        <v>49</v>
      </c>
      <c r="G57" s="20" t="s">
        <v>50</v>
      </c>
      <c r="H57" s="20" t="s">
        <v>136</v>
      </c>
      <c r="I57" s="20" t="s">
        <v>137</v>
      </c>
      <c r="J57" s="16" t="s">
        <v>52</v>
      </c>
      <c r="K57" s="16" t="s">
        <v>51</v>
      </c>
      <c r="L57" s="20" t="s">
        <v>32</v>
      </c>
      <c r="M57" s="21">
        <v>4.0999999999999996</v>
      </c>
      <c r="N57" s="22">
        <f t="shared" si="0"/>
        <v>0.80800000000000005</v>
      </c>
      <c r="O57" s="22">
        <v>0.28199999999999997</v>
      </c>
      <c r="P57" s="22">
        <v>0.52600000000000002</v>
      </c>
      <c r="Q57" s="23">
        <v>42979</v>
      </c>
      <c r="R57" s="24" t="s">
        <v>30</v>
      </c>
      <c r="S57" s="20" t="s">
        <v>244</v>
      </c>
      <c r="T57" s="20" t="s">
        <v>245</v>
      </c>
      <c r="U57" s="20"/>
    </row>
    <row r="58" spans="1:21" s="25" customFormat="1" ht="15" customHeight="1" x14ac:dyDescent="0.25">
      <c r="A58" s="19">
        <v>49</v>
      </c>
      <c r="B58" s="20" t="s">
        <v>41</v>
      </c>
      <c r="C58" s="20" t="s">
        <v>16</v>
      </c>
      <c r="D58" s="20" t="s">
        <v>240</v>
      </c>
      <c r="E58" s="20" t="s">
        <v>220</v>
      </c>
      <c r="F58" s="20" t="s">
        <v>49</v>
      </c>
      <c r="G58" s="20" t="s">
        <v>50</v>
      </c>
      <c r="H58" s="20" t="s">
        <v>138</v>
      </c>
      <c r="I58" s="20" t="s">
        <v>139</v>
      </c>
      <c r="J58" s="16" t="s">
        <v>52</v>
      </c>
      <c r="K58" s="16" t="s">
        <v>51</v>
      </c>
      <c r="L58" s="20" t="s">
        <v>32</v>
      </c>
      <c r="M58" s="21">
        <v>0.5</v>
      </c>
      <c r="N58" s="22">
        <f t="shared" si="0"/>
        <v>0.27800000000000002</v>
      </c>
      <c r="O58" s="22">
        <v>9.6000000000000002E-2</v>
      </c>
      <c r="P58" s="22">
        <v>0.182</v>
      </c>
      <c r="Q58" s="23">
        <v>42979</v>
      </c>
      <c r="R58" s="24" t="s">
        <v>30</v>
      </c>
      <c r="S58" s="20" t="s">
        <v>244</v>
      </c>
      <c r="T58" s="20" t="s">
        <v>245</v>
      </c>
      <c r="U58" s="20"/>
    </row>
    <row r="59" spans="1:21" s="25" customFormat="1" ht="15" customHeight="1" x14ac:dyDescent="0.25">
      <c r="A59" s="19">
        <v>50</v>
      </c>
      <c r="B59" s="20" t="s">
        <v>41</v>
      </c>
      <c r="C59" s="20" t="s">
        <v>16</v>
      </c>
      <c r="D59" s="20" t="s">
        <v>16</v>
      </c>
      <c r="E59" s="20" t="s">
        <v>220</v>
      </c>
      <c r="F59" s="20" t="s">
        <v>49</v>
      </c>
      <c r="G59" s="20" t="s">
        <v>50</v>
      </c>
      <c r="H59" s="20" t="s">
        <v>140</v>
      </c>
      <c r="I59" s="20" t="s">
        <v>141</v>
      </c>
      <c r="J59" s="16" t="s">
        <v>52</v>
      </c>
      <c r="K59" s="16" t="s">
        <v>51</v>
      </c>
      <c r="L59" s="20" t="s">
        <v>32</v>
      </c>
      <c r="M59" s="21">
        <v>5</v>
      </c>
      <c r="N59" s="22">
        <f t="shared" si="0"/>
        <v>1.8720000000000001</v>
      </c>
      <c r="O59" s="22">
        <v>0.8</v>
      </c>
      <c r="P59" s="22">
        <v>1.0720000000000001</v>
      </c>
      <c r="Q59" s="23">
        <v>42979</v>
      </c>
      <c r="R59" s="24" t="s">
        <v>30</v>
      </c>
      <c r="S59" s="20" t="s">
        <v>244</v>
      </c>
      <c r="T59" s="20" t="s">
        <v>245</v>
      </c>
      <c r="U59" s="20"/>
    </row>
    <row r="60" spans="1:21" s="25" customFormat="1" ht="15" customHeight="1" x14ac:dyDescent="0.25">
      <c r="A60" s="19">
        <v>51</v>
      </c>
      <c r="B60" s="20" t="s">
        <v>41</v>
      </c>
      <c r="C60" s="20" t="s">
        <v>16</v>
      </c>
      <c r="D60" s="20" t="s">
        <v>16</v>
      </c>
      <c r="E60" s="20" t="s">
        <v>220</v>
      </c>
      <c r="F60" s="20" t="s">
        <v>49</v>
      </c>
      <c r="G60" s="20" t="s">
        <v>50</v>
      </c>
      <c r="H60" s="20" t="s">
        <v>142</v>
      </c>
      <c r="I60" s="20" t="s">
        <v>408</v>
      </c>
      <c r="J60" s="16" t="s">
        <v>52</v>
      </c>
      <c r="K60" s="16" t="s">
        <v>51</v>
      </c>
      <c r="L60" s="20" t="s">
        <v>32</v>
      </c>
      <c r="M60" s="21">
        <v>5</v>
      </c>
      <c r="N60" s="22">
        <f t="shared" si="0"/>
        <v>3.3860000000000001</v>
      </c>
      <c r="O60" s="22">
        <v>1.1060000000000001</v>
      </c>
      <c r="P60" s="22">
        <v>2.2799999999999998</v>
      </c>
      <c r="Q60" s="23">
        <v>42979</v>
      </c>
      <c r="R60" s="24" t="s">
        <v>30</v>
      </c>
      <c r="S60" s="20" t="s">
        <v>244</v>
      </c>
      <c r="T60" s="20" t="s">
        <v>245</v>
      </c>
      <c r="U60" s="20"/>
    </row>
    <row r="61" spans="1:21" s="25" customFormat="1" ht="15" customHeight="1" x14ac:dyDescent="0.25">
      <c r="A61" s="19">
        <v>52</v>
      </c>
      <c r="B61" s="20" t="s">
        <v>41</v>
      </c>
      <c r="C61" s="20" t="s">
        <v>16</v>
      </c>
      <c r="D61" s="20" t="s">
        <v>16</v>
      </c>
      <c r="E61" s="20" t="s">
        <v>220</v>
      </c>
      <c r="F61" s="20" t="s">
        <v>49</v>
      </c>
      <c r="G61" s="20" t="s">
        <v>50</v>
      </c>
      <c r="H61" s="20" t="s">
        <v>143</v>
      </c>
      <c r="I61" s="20" t="s">
        <v>144</v>
      </c>
      <c r="J61" s="16" t="s">
        <v>52</v>
      </c>
      <c r="K61" s="16" t="s">
        <v>51</v>
      </c>
      <c r="L61" s="20" t="s">
        <v>32</v>
      </c>
      <c r="M61" s="21">
        <v>4.0999999999999996</v>
      </c>
      <c r="N61" s="22">
        <f t="shared" si="0"/>
        <v>6.3380000000000001</v>
      </c>
      <c r="O61" s="22">
        <v>2.339</v>
      </c>
      <c r="P61" s="22">
        <v>3.9990000000000001</v>
      </c>
      <c r="Q61" s="23">
        <v>42979</v>
      </c>
      <c r="R61" s="24" t="s">
        <v>30</v>
      </c>
      <c r="S61" s="20" t="s">
        <v>244</v>
      </c>
      <c r="T61" s="20" t="s">
        <v>245</v>
      </c>
      <c r="U61" s="20"/>
    </row>
    <row r="62" spans="1:21" s="25" customFormat="1" ht="15" customHeight="1" x14ac:dyDescent="0.25">
      <c r="A62" s="19">
        <v>53</v>
      </c>
      <c r="B62" s="20" t="s">
        <v>41</v>
      </c>
      <c r="C62" s="20" t="s">
        <v>16</v>
      </c>
      <c r="D62" s="20" t="s">
        <v>16</v>
      </c>
      <c r="E62" s="20" t="s">
        <v>220</v>
      </c>
      <c r="F62" s="20" t="s">
        <v>49</v>
      </c>
      <c r="G62" s="20" t="s">
        <v>50</v>
      </c>
      <c r="H62" s="20" t="s">
        <v>145</v>
      </c>
      <c r="I62" s="20" t="s">
        <v>146</v>
      </c>
      <c r="J62" s="16" t="s">
        <v>52</v>
      </c>
      <c r="K62" s="16" t="s">
        <v>51</v>
      </c>
      <c r="L62" s="20" t="s">
        <v>32</v>
      </c>
      <c r="M62" s="21">
        <v>10.1</v>
      </c>
      <c r="N62" s="22">
        <f t="shared" si="0"/>
        <v>1.569</v>
      </c>
      <c r="O62" s="22">
        <v>0.63</v>
      </c>
      <c r="P62" s="22">
        <v>0.93899999999999995</v>
      </c>
      <c r="Q62" s="23">
        <v>42979</v>
      </c>
      <c r="R62" s="24" t="s">
        <v>30</v>
      </c>
      <c r="S62" s="20" t="s">
        <v>244</v>
      </c>
      <c r="T62" s="20" t="s">
        <v>245</v>
      </c>
      <c r="U62" s="20"/>
    </row>
    <row r="63" spans="1:21" s="25" customFormat="1" ht="15" customHeight="1" x14ac:dyDescent="0.25">
      <c r="A63" s="19">
        <v>54</v>
      </c>
      <c r="B63" s="20" t="s">
        <v>41</v>
      </c>
      <c r="C63" s="20" t="s">
        <v>16</v>
      </c>
      <c r="D63" s="20" t="s">
        <v>16</v>
      </c>
      <c r="E63" s="20" t="s">
        <v>220</v>
      </c>
      <c r="F63" s="20" t="s">
        <v>49</v>
      </c>
      <c r="G63" s="20" t="s">
        <v>50</v>
      </c>
      <c r="H63" s="20" t="s">
        <v>147</v>
      </c>
      <c r="I63" s="20" t="s">
        <v>409</v>
      </c>
      <c r="J63" s="16" t="s">
        <v>52</v>
      </c>
      <c r="K63" s="16" t="s">
        <v>51</v>
      </c>
      <c r="L63" s="20" t="s">
        <v>388</v>
      </c>
      <c r="M63" s="21">
        <v>1.1000000000000001</v>
      </c>
      <c r="N63" s="22">
        <f t="shared" si="0"/>
        <v>1.3000000000000001E-2</v>
      </c>
      <c r="O63" s="22">
        <v>6.0000000000000001E-3</v>
      </c>
      <c r="P63" s="22">
        <v>7.0000000000000001E-3</v>
      </c>
      <c r="Q63" s="23">
        <v>42979</v>
      </c>
      <c r="R63" s="24" t="s">
        <v>30</v>
      </c>
      <c r="S63" s="20" t="s">
        <v>244</v>
      </c>
      <c r="T63" s="20" t="s">
        <v>245</v>
      </c>
      <c r="U63" s="20"/>
    </row>
    <row r="64" spans="1:21" s="25" customFormat="1" ht="15" customHeight="1" x14ac:dyDescent="0.25">
      <c r="A64" s="19">
        <v>55</v>
      </c>
      <c r="B64" s="20" t="s">
        <v>41</v>
      </c>
      <c r="C64" s="20" t="s">
        <v>16</v>
      </c>
      <c r="D64" s="20" t="s">
        <v>16</v>
      </c>
      <c r="E64" s="20" t="s">
        <v>220</v>
      </c>
      <c r="F64" s="20" t="s">
        <v>49</v>
      </c>
      <c r="G64" s="20" t="s">
        <v>50</v>
      </c>
      <c r="H64" s="20" t="s">
        <v>148</v>
      </c>
      <c r="I64" s="20" t="s">
        <v>149</v>
      </c>
      <c r="J64" s="16" t="s">
        <v>52</v>
      </c>
      <c r="K64" s="16" t="s">
        <v>51</v>
      </c>
      <c r="L64" s="20" t="s">
        <v>32</v>
      </c>
      <c r="M64" s="21">
        <v>4.0999999999999996</v>
      </c>
      <c r="N64" s="22">
        <f t="shared" si="0"/>
        <v>2.99</v>
      </c>
      <c r="O64" s="22">
        <v>1.0089999999999999</v>
      </c>
      <c r="P64" s="22">
        <v>1.9810000000000001</v>
      </c>
      <c r="Q64" s="23">
        <v>42979</v>
      </c>
      <c r="R64" s="24" t="s">
        <v>30</v>
      </c>
      <c r="S64" s="20" t="s">
        <v>244</v>
      </c>
      <c r="T64" s="20" t="s">
        <v>245</v>
      </c>
      <c r="U64" s="20"/>
    </row>
    <row r="65" spans="1:21" s="25" customFormat="1" ht="15" customHeight="1" x14ac:dyDescent="0.25">
      <c r="A65" s="19">
        <v>56</v>
      </c>
      <c r="B65" s="20" t="s">
        <v>41</v>
      </c>
      <c r="C65" s="20" t="s">
        <v>16</v>
      </c>
      <c r="D65" s="20" t="s">
        <v>16</v>
      </c>
      <c r="E65" s="20" t="s">
        <v>221</v>
      </c>
      <c r="F65" s="20" t="s">
        <v>49</v>
      </c>
      <c r="G65" s="20" t="s">
        <v>50</v>
      </c>
      <c r="H65" s="20" t="s">
        <v>150</v>
      </c>
      <c r="I65" s="20" t="s">
        <v>151</v>
      </c>
      <c r="J65" s="16" t="s">
        <v>52</v>
      </c>
      <c r="K65" s="16" t="s">
        <v>51</v>
      </c>
      <c r="L65" s="20" t="s">
        <v>32</v>
      </c>
      <c r="M65" s="21">
        <v>10.1</v>
      </c>
      <c r="N65" s="22">
        <f t="shared" si="0"/>
        <v>3.867</v>
      </c>
      <c r="O65" s="22">
        <v>1.08</v>
      </c>
      <c r="P65" s="22">
        <v>2.7869999999999999</v>
      </c>
      <c r="Q65" s="23">
        <v>42979</v>
      </c>
      <c r="R65" s="24" t="s">
        <v>30</v>
      </c>
      <c r="S65" s="20" t="s">
        <v>244</v>
      </c>
      <c r="T65" s="20" t="s">
        <v>245</v>
      </c>
      <c r="U65" s="20"/>
    </row>
    <row r="66" spans="1:21" s="25" customFormat="1" ht="15" customHeight="1" x14ac:dyDescent="0.25">
      <c r="A66" s="19">
        <v>57</v>
      </c>
      <c r="B66" s="20" t="s">
        <v>41</v>
      </c>
      <c r="C66" s="20" t="s">
        <v>16</v>
      </c>
      <c r="D66" s="20" t="s">
        <v>16</v>
      </c>
      <c r="E66" s="20" t="s">
        <v>221</v>
      </c>
      <c r="F66" s="20" t="s">
        <v>49</v>
      </c>
      <c r="G66" s="20" t="s">
        <v>50</v>
      </c>
      <c r="H66" s="20" t="s">
        <v>152</v>
      </c>
      <c r="I66" s="20" t="s">
        <v>410</v>
      </c>
      <c r="J66" s="16" t="s">
        <v>52</v>
      </c>
      <c r="K66" s="16" t="s">
        <v>51</v>
      </c>
      <c r="L66" s="20" t="s">
        <v>388</v>
      </c>
      <c r="M66" s="21">
        <v>1</v>
      </c>
      <c r="N66" s="22">
        <f t="shared" si="0"/>
        <v>5.3000000000000005E-2</v>
      </c>
      <c r="O66" s="22">
        <v>2.4E-2</v>
      </c>
      <c r="P66" s="22">
        <v>2.9000000000000001E-2</v>
      </c>
      <c r="Q66" s="23">
        <v>42979</v>
      </c>
      <c r="R66" s="24" t="s">
        <v>30</v>
      </c>
      <c r="S66" s="20" t="s">
        <v>244</v>
      </c>
      <c r="T66" s="20" t="s">
        <v>245</v>
      </c>
      <c r="U66" s="20"/>
    </row>
    <row r="67" spans="1:21" s="25" customFormat="1" ht="15" customHeight="1" x14ac:dyDescent="0.25">
      <c r="A67" s="19">
        <v>58</v>
      </c>
      <c r="B67" s="20" t="s">
        <v>41</v>
      </c>
      <c r="C67" s="20" t="s">
        <v>16</v>
      </c>
      <c r="D67" s="20" t="s">
        <v>16</v>
      </c>
      <c r="E67" s="20" t="s">
        <v>50</v>
      </c>
      <c r="F67" s="20" t="s">
        <v>49</v>
      </c>
      <c r="G67" s="20" t="s">
        <v>50</v>
      </c>
      <c r="H67" s="20" t="s">
        <v>153</v>
      </c>
      <c r="I67" s="20" t="s">
        <v>154</v>
      </c>
      <c r="J67" s="16" t="s">
        <v>52</v>
      </c>
      <c r="K67" s="16" t="s">
        <v>51</v>
      </c>
      <c r="L67" s="20" t="s">
        <v>32</v>
      </c>
      <c r="M67" s="21">
        <v>10.1</v>
      </c>
      <c r="N67" s="22">
        <f t="shared" si="0"/>
        <v>2.536</v>
      </c>
      <c r="O67" s="22">
        <v>0.93400000000000005</v>
      </c>
      <c r="P67" s="22">
        <v>1.6020000000000001</v>
      </c>
      <c r="Q67" s="23">
        <v>42979</v>
      </c>
      <c r="R67" s="24" t="s">
        <v>30</v>
      </c>
      <c r="S67" s="20" t="s">
        <v>244</v>
      </c>
      <c r="T67" s="20" t="s">
        <v>245</v>
      </c>
      <c r="U67" s="20"/>
    </row>
    <row r="68" spans="1:21" s="25" customFormat="1" ht="15" customHeight="1" x14ac:dyDescent="0.25">
      <c r="A68" s="19">
        <v>59</v>
      </c>
      <c r="B68" s="20" t="s">
        <v>41</v>
      </c>
      <c r="C68" s="20" t="s">
        <v>241</v>
      </c>
      <c r="D68" s="20" t="s">
        <v>42</v>
      </c>
      <c r="E68" s="20" t="s">
        <v>50</v>
      </c>
      <c r="F68" s="20" t="s">
        <v>49</v>
      </c>
      <c r="G68" s="20" t="s">
        <v>50</v>
      </c>
      <c r="H68" s="20" t="s">
        <v>155</v>
      </c>
      <c r="I68" s="20" t="s">
        <v>156</v>
      </c>
      <c r="J68" s="16" t="s">
        <v>52</v>
      </c>
      <c r="K68" s="16" t="s">
        <v>51</v>
      </c>
      <c r="L68" s="20" t="s">
        <v>388</v>
      </c>
      <c r="M68" s="21">
        <v>17</v>
      </c>
      <c r="N68" s="22">
        <f t="shared" si="0"/>
        <v>6.7880000000000003</v>
      </c>
      <c r="O68" s="22">
        <v>2.512</v>
      </c>
      <c r="P68" s="22">
        <v>4.2759999999999998</v>
      </c>
      <c r="Q68" s="23">
        <v>42979</v>
      </c>
      <c r="R68" s="24" t="s">
        <v>30</v>
      </c>
      <c r="S68" s="20" t="s">
        <v>244</v>
      </c>
      <c r="T68" s="20" t="s">
        <v>245</v>
      </c>
      <c r="U68" s="20"/>
    </row>
    <row r="69" spans="1:21" s="25" customFormat="1" ht="15" customHeight="1" x14ac:dyDescent="0.25">
      <c r="A69" s="19">
        <v>60</v>
      </c>
      <c r="B69" s="20" t="s">
        <v>41</v>
      </c>
      <c r="C69" s="20" t="s">
        <v>241</v>
      </c>
      <c r="D69" s="20" t="s">
        <v>16</v>
      </c>
      <c r="E69" s="20" t="s">
        <v>50</v>
      </c>
      <c r="F69" s="20" t="s">
        <v>49</v>
      </c>
      <c r="G69" s="20" t="s">
        <v>50</v>
      </c>
      <c r="H69" s="20" t="s">
        <v>157</v>
      </c>
      <c r="I69" s="20" t="s">
        <v>158</v>
      </c>
      <c r="J69" s="16" t="s">
        <v>52</v>
      </c>
      <c r="K69" s="16" t="s">
        <v>51</v>
      </c>
      <c r="L69" s="20" t="s">
        <v>32</v>
      </c>
      <c r="M69" s="21">
        <v>16.100000000000001</v>
      </c>
      <c r="N69" s="22">
        <f t="shared" si="0"/>
        <v>25.014000000000003</v>
      </c>
      <c r="O69" s="22">
        <v>4.74</v>
      </c>
      <c r="P69" s="22">
        <v>20.274000000000001</v>
      </c>
      <c r="Q69" s="23">
        <v>42979</v>
      </c>
      <c r="R69" s="24" t="s">
        <v>30</v>
      </c>
      <c r="S69" s="20" t="s">
        <v>244</v>
      </c>
      <c r="T69" s="20" t="s">
        <v>245</v>
      </c>
      <c r="U69" s="20"/>
    </row>
    <row r="70" spans="1:21" s="25" customFormat="1" ht="15" customHeight="1" x14ac:dyDescent="0.25">
      <c r="A70" s="19">
        <v>61</v>
      </c>
      <c r="B70" s="20" t="s">
        <v>41</v>
      </c>
      <c r="C70" s="20" t="s">
        <v>16</v>
      </c>
      <c r="D70" s="20" t="s">
        <v>16</v>
      </c>
      <c r="E70" s="20" t="s">
        <v>222</v>
      </c>
      <c r="F70" s="20" t="s">
        <v>49</v>
      </c>
      <c r="G70" s="20" t="s">
        <v>50</v>
      </c>
      <c r="H70" s="20" t="s">
        <v>159</v>
      </c>
      <c r="I70" s="20" t="s">
        <v>160</v>
      </c>
      <c r="J70" s="16" t="s">
        <v>52</v>
      </c>
      <c r="K70" s="16" t="s">
        <v>51</v>
      </c>
      <c r="L70" s="20" t="s">
        <v>32</v>
      </c>
      <c r="M70" s="21">
        <v>6</v>
      </c>
      <c r="N70" s="22">
        <f t="shared" si="0"/>
        <v>2.9350000000000001</v>
      </c>
      <c r="O70" s="22">
        <v>0.94199999999999995</v>
      </c>
      <c r="P70" s="22">
        <v>1.9930000000000001</v>
      </c>
      <c r="Q70" s="23">
        <v>42979</v>
      </c>
      <c r="R70" s="24" t="s">
        <v>30</v>
      </c>
      <c r="S70" s="20" t="s">
        <v>244</v>
      </c>
      <c r="T70" s="20" t="s">
        <v>245</v>
      </c>
      <c r="U70" s="20"/>
    </row>
    <row r="71" spans="1:21" s="25" customFormat="1" ht="15" customHeight="1" x14ac:dyDescent="0.25">
      <c r="A71" s="19">
        <v>62</v>
      </c>
      <c r="B71" s="20" t="s">
        <v>41</v>
      </c>
      <c r="C71" s="20" t="s">
        <v>16</v>
      </c>
      <c r="D71" s="20" t="s">
        <v>16</v>
      </c>
      <c r="E71" s="20" t="s">
        <v>222</v>
      </c>
      <c r="F71" s="20" t="s">
        <v>49</v>
      </c>
      <c r="G71" s="20" t="s">
        <v>50</v>
      </c>
      <c r="H71" s="20" t="s">
        <v>161</v>
      </c>
      <c r="I71" s="20" t="s">
        <v>162</v>
      </c>
      <c r="J71" s="16" t="s">
        <v>52</v>
      </c>
      <c r="K71" s="16" t="s">
        <v>51</v>
      </c>
      <c r="L71" s="20" t="s">
        <v>32</v>
      </c>
      <c r="M71" s="21">
        <v>6</v>
      </c>
      <c r="N71" s="22">
        <f t="shared" si="0"/>
        <v>3.573</v>
      </c>
      <c r="O71" s="22">
        <v>1.1930000000000001</v>
      </c>
      <c r="P71" s="22">
        <v>2.38</v>
      </c>
      <c r="Q71" s="23">
        <v>42979</v>
      </c>
      <c r="R71" s="24" t="s">
        <v>30</v>
      </c>
      <c r="S71" s="20" t="s">
        <v>244</v>
      </c>
      <c r="T71" s="20" t="s">
        <v>245</v>
      </c>
      <c r="U71" s="20"/>
    </row>
    <row r="72" spans="1:21" s="25" customFormat="1" ht="15" customHeight="1" x14ac:dyDescent="0.25">
      <c r="A72" s="19">
        <v>63</v>
      </c>
      <c r="B72" s="20" t="s">
        <v>41</v>
      </c>
      <c r="C72" s="20" t="s">
        <v>16</v>
      </c>
      <c r="D72" s="20" t="s">
        <v>16</v>
      </c>
      <c r="E72" s="20" t="s">
        <v>223</v>
      </c>
      <c r="F72" s="20" t="s">
        <v>49</v>
      </c>
      <c r="G72" s="20" t="s">
        <v>50</v>
      </c>
      <c r="H72" s="20" t="s">
        <v>163</v>
      </c>
      <c r="I72" s="20" t="s">
        <v>164</v>
      </c>
      <c r="J72" s="16" t="s">
        <v>52</v>
      </c>
      <c r="K72" s="16" t="s">
        <v>51</v>
      </c>
      <c r="L72" s="20" t="s">
        <v>32</v>
      </c>
      <c r="M72" s="21">
        <v>3.1</v>
      </c>
      <c r="N72" s="22">
        <f t="shared" si="0"/>
        <v>2.4329999999999998</v>
      </c>
      <c r="O72" s="22">
        <v>0.82299999999999995</v>
      </c>
      <c r="P72" s="22">
        <v>1.61</v>
      </c>
      <c r="Q72" s="23">
        <v>42979</v>
      </c>
      <c r="R72" s="24" t="s">
        <v>30</v>
      </c>
      <c r="S72" s="20" t="s">
        <v>244</v>
      </c>
      <c r="T72" s="20" t="s">
        <v>245</v>
      </c>
      <c r="U72" s="20"/>
    </row>
    <row r="73" spans="1:21" s="25" customFormat="1" ht="15" customHeight="1" x14ac:dyDescent="0.25">
      <c r="A73" s="19">
        <v>64</v>
      </c>
      <c r="B73" s="20" t="s">
        <v>45</v>
      </c>
      <c r="C73" s="20" t="s">
        <v>16</v>
      </c>
      <c r="D73" s="20" t="s">
        <v>242</v>
      </c>
      <c r="E73" s="20" t="s">
        <v>223</v>
      </c>
      <c r="F73" s="20" t="s">
        <v>49</v>
      </c>
      <c r="G73" s="20" t="s">
        <v>50</v>
      </c>
      <c r="H73" s="20" t="s">
        <v>165</v>
      </c>
      <c r="I73" s="20" t="s">
        <v>166</v>
      </c>
      <c r="J73" s="16" t="s">
        <v>52</v>
      </c>
      <c r="K73" s="16" t="s">
        <v>51</v>
      </c>
      <c r="L73" s="20" t="s">
        <v>32</v>
      </c>
      <c r="M73" s="21">
        <v>0.5</v>
      </c>
      <c r="N73" s="22">
        <f t="shared" si="0"/>
        <v>0.36199999999999999</v>
      </c>
      <c r="O73" s="22">
        <v>0.126</v>
      </c>
      <c r="P73" s="22">
        <v>0.23599999999999999</v>
      </c>
      <c r="Q73" s="23">
        <v>42979</v>
      </c>
      <c r="R73" s="24" t="s">
        <v>30</v>
      </c>
      <c r="S73" s="20" t="s">
        <v>244</v>
      </c>
      <c r="T73" s="20" t="s">
        <v>245</v>
      </c>
      <c r="U73" s="20"/>
    </row>
    <row r="74" spans="1:21" s="25" customFormat="1" ht="15" customHeight="1" x14ac:dyDescent="0.25">
      <c r="A74" s="19">
        <v>65</v>
      </c>
      <c r="B74" s="20" t="s">
        <v>41</v>
      </c>
      <c r="C74" s="20" t="s">
        <v>16</v>
      </c>
      <c r="D74" s="20" t="s">
        <v>16</v>
      </c>
      <c r="E74" s="20" t="s">
        <v>223</v>
      </c>
      <c r="F74" s="20" t="s">
        <v>49</v>
      </c>
      <c r="G74" s="20" t="s">
        <v>50</v>
      </c>
      <c r="H74" s="20" t="s">
        <v>167</v>
      </c>
      <c r="I74" s="20" t="s">
        <v>168</v>
      </c>
      <c r="J74" s="16" t="s">
        <v>52</v>
      </c>
      <c r="K74" s="16" t="s">
        <v>51</v>
      </c>
      <c r="L74" s="20" t="s">
        <v>32</v>
      </c>
      <c r="M74" s="21">
        <v>10.1</v>
      </c>
      <c r="N74" s="22">
        <f t="shared" si="0"/>
        <v>3.0229999999999997</v>
      </c>
      <c r="O74" s="22">
        <v>1.0389999999999999</v>
      </c>
      <c r="P74" s="22">
        <v>1.984</v>
      </c>
      <c r="Q74" s="23">
        <v>42979</v>
      </c>
      <c r="R74" s="24" t="s">
        <v>30</v>
      </c>
      <c r="S74" s="20" t="s">
        <v>244</v>
      </c>
      <c r="T74" s="20" t="s">
        <v>245</v>
      </c>
      <c r="U74" s="20"/>
    </row>
    <row r="75" spans="1:21" s="25" customFormat="1" ht="15" customHeight="1" x14ac:dyDescent="0.25">
      <c r="A75" s="19">
        <v>66</v>
      </c>
      <c r="B75" s="20" t="s">
        <v>41</v>
      </c>
      <c r="C75" s="20" t="s">
        <v>16</v>
      </c>
      <c r="D75" s="20" t="s">
        <v>16</v>
      </c>
      <c r="E75" s="20" t="s">
        <v>223</v>
      </c>
      <c r="F75" s="20" t="s">
        <v>49</v>
      </c>
      <c r="G75" s="20" t="s">
        <v>50</v>
      </c>
      <c r="H75" s="20" t="s">
        <v>169</v>
      </c>
      <c r="I75" s="20" t="s">
        <v>170</v>
      </c>
      <c r="J75" s="16" t="s">
        <v>52</v>
      </c>
      <c r="K75" s="16" t="s">
        <v>51</v>
      </c>
      <c r="L75" s="20" t="s">
        <v>32</v>
      </c>
      <c r="M75" s="21">
        <v>5.0999999999999996</v>
      </c>
      <c r="N75" s="22">
        <f t="shared" ref="N75:N99" si="1">O75+P75</f>
        <v>2.0859999999999999</v>
      </c>
      <c r="O75" s="22">
        <v>0.69899999999999995</v>
      </c>
      <c r="P75" s="22">
        <v>1.387</v>
      </c>
      <c r="Q75" s="23">
        <v>42979</v>
      </c>
      <c r="R75" s="24" t="s">
        <v>30</v>
      </c>
      <c r="S75" s="20" t="s">
        <v>244</v>
      </c>
      <c r="T75" s="20" t="s">
        <v>245</v>
      </c>
      <c r="U75" s="20"/>
    </row>
    <row r="76" spans="1:21" s="25" customFormat="1" ht="15" customHeight="1" x14ac:dyDescent="0.25">
      <c r="A76" s="19">
        <v>67</v>
      </c>
      <c r="B76" s="20" t="s">
        <v>41</v>
      </c>
      <c r="C76" s="20" t="s">
        <v>16</v>
      </c>
      <c r="D76" s="20" t="s">
        <v>16</v>
      </c>
      <c r="E76" s="20" t="s">
        <v>224</v>
      </c>
      <c r="F76" s="20" t="s">
        <v>49</v>
      </c>
      <c r="G76" s="20" t="s">
        <v>50</v>
      </c>
      <c r="H76" s="20" t="s">
        <v>171</v>
      </c>
      <c r="I76" s="20" t="s">
        <v>172</v>
      </c>
      <c r="J76" s="16" t="s">
        <v>52</v>
      </c>
      <c r="K76" s="16" t="s">
        <v>51</v>
      </c>
      <c r="L76" s="20" t="s">
        <v>32</v>
      </c>
      <c r="M76" s="21">
        <v>5.0999999999999996</v>
      </c>
      <c r="N76" s="22">
        <f t="shared" si="1"/>
        <v>1.4889999999999999</v>
      </c>
      <c r="O76" s="22">
        <v>0.48799999999999999</v>
      </c>
      <c r="P76" s="22">
        <v>1.0009999999999999</v>
      </c>
      <c r="Q76" s="23">
        <v>42979</v>
      </c>
      <c r="R76" s="24" t="s">
        <v>30</v>
      </c>
      <c r="S76" s="20" t="s">
        <v>244</v>
      </c>
      <c r="T76" s="20" t="s">
        <v>245</v>
      </c>
      <c r="U76" s="20"/>
    </row>
    <row r="77" spans="1:21" s="25" customFormat="1" ht="15" customHeight="1" x14ac:dyDescent="0.25">
      <c r="A77" s="19">
        <v>68</v>
      </c>
      <c r="B77" s="20" t="s">
        <v>41</v>
      </c>
      <c r="C77" s="20" t="s">
        <v>16</v>
      </c>
      <c r="D77" s="20" t="s">
        <v>16</v>
      </c>
      <c r="E77" s="20" t="s">
        <v>224</v>
      </c>
      <c r="F77" s="20" t="s">
        <v>49</v>
      </c>
      <c r="G77" s="20" t="s">
        <v>50</v>
      </c>
      <c r="H77" s="20" t="s">
        <v>173</v>
      </c>
      <c r="I77" s="20" t="s">
        <v>174</v>
      </c>
      <c r="J77" s="16" t="s">
        <v>52</v>
      </c>
      <c r="K77" s="16" t="s">
        <v>51</v>
      </c>
      <c r="L77" s="20" t="s">
        <v>32</v>
      </c>
      <c r="M77" s="21">
        <v>6.1</v>
      </c>
      <c r="N77" s="22">
        <f t="shared" si="1"/>
        <v>3.472</v>
      </c>
      <c r="O77" s="22">
        <v>1.2490000000000001</v>
      </c>
      <c r="P77" s="22">
        <v>2.2229999999999999</v>
      </c>
      <c r="Q77" s="23">
        <v>42979</v>
      </c>
      <c r="R77" s="24" t="s">
        <v>30</v>
      </c>
      <c r="S77" s="20" t="s">
        <v>244</v>
      </c>
      <c r="T77" s="20" t="s">
        <v>245</v>
      </c>
      <c r="U77" s="20"/>
    </row>
    <row r="78" spans="1:21" s="25" customFormat="1" ht="15" customHeight="1" x14ac:dyDescent="0.25">
      <c r="A78" s="19">
        <v>69</v>
      </c>
      <c r="B78" s="20" t="s">
        <v>41</v>
      </c>
      <c r="C78" s="20" t="s">
        <v>16</v>
      </c>
      <c r="D78" s="20" t="s">
        <v>16</v>
      </c>
      <c r="E78" s="20" t="s">
        <v>224</v>
      </c>
      <c r="F78" s="20" t="s">
        <v>49</v>
      </c>
      <c r="G78" s="20" t="s">
        <v>50</v>
      </c>
      <c r="H78" s="20" t="s">
        <v>175</v>
      </c>
      <c r="I78" s="20" t="s">
        <v>176</v>
      </c>
      <c r="J78" s="16" t="s">
        <v>52</v>
      </c>
      <c r="K78" s="16" t="s">
        <v>51</v>
      </c>
      <c r="L78" s="20" t="s">
        <v>32</v>
      </c>
      <c r="M78" s="21">
        <v>10.1</v>
      </c>
      <c r="N78" s="22">
        <f t="shared" si="1"/>
        <v>1.9929999999999999</v>
      </c>
      <c r="O78" s="22">
        <v>0.70399999999999996</v>
      </c>
      <c r="P78" s="22">
        <v>1.2889999999999999</v>
      </c>
      <c r="Q78" s="23">
        <v>42979</v>
      </c>
      <c r="R78" s="24" t="s">
        <v>30</v>
      </c>
      <c r="S78" s="20" t="s">
        <v>244</v>
      </c>
      <c r="T78" s="20" t="s">
        <v>245</v>
      </c>
      <c r="U78" s="20"/>
    </row>
    <row r="79" spans="1:21" s="25" customFormat="1" ht="15" customHeight="1" x14ac:dyDescent="0.25">
      <c r="A79" s="19">
        <v>70</v>
      </c>
      <c r="B79" s="20" t="s">
        <v>41</v>
      </c>
      <c r="C79" s="20" t="s">
        <v>16</v>
      </c>
      <c r="D79" s="20" t="s">
        <v>16</v>
      </c>
      <c r="E79" s="20" t="s">
        <v>225</v>
      </c>
      <c r="F79" s="20" t="s">
        <v>49</v>
      </c>
      <c r="G79" s="20" t="s">
        <v>50</v>
      </c>
      <c r="H79" s="20" t="s">
        <v>177</v>
      </c>
      <c r="I79" s="20" t="s">
        <v>178</v>
      </c>
      <c r="J79" s="16" t="s">
        <v>52</v>
      </c>
      <c r="K79" s="16" t="s">
        <v>51</v>
      </c>
      <c r="L79" s="20" t="s">
        <v>32</v>
      </c>
      <c r="M79" s="21">
        <v>4.0999999999999996</v>
      </c>
      <c r="N79" s="22">
        <f t="shared" si="1"/>
        <v>2.234</v>
      </c>
      <c r="O79" s="22">
        <v>0.85399999999999998</v>
      </c>
      <c r="P79" s="22">
        <v>1.38</v>
      </c>
      <c r="Q79" s="23">
        <v>42979</v>
      </c>
      <c r="R79" s="24" t="s">
        <v>30</v>
      </c>
      <c r="S79" s="20" t="s">
        <v>244</v>
      </c>
      <c r="T79" s="20" t="s">
        <v>245</v>
      </c>
      <c r="U79" s="20"/>
    </row>
    <row r="80" spans="1:21" s="25" customFormat="1" ht="15" customHeight="1" x14ac:dyDescent="0.25">
      <c r="A80" s="19">
        <v>71</v>
      </c>
      <c r="B80" s="20" t="s">
        <v>41</v>
      </c>
      <c r="C80" s="20" t="s">
        <v>16</v>
      </c>
      <c r="D80" s="20" t="s">
        <v>16</v>
      </c>
      <c r="E80" s="20" t="s">
        <v>225</v>
      </c>
      <c r="F80" s="20" t="s">
        <v>49</v>
      </c>
      <c r="G80" s="20" t="s">
        <v>50</v>
      </c>
      <c r="H80" s="20" t="s">
        <v>179</v>
      </c>
      <c r="I80" s="20" t="s">
        <v>180</v>
      </c>
      <c r="J80" s="16" t="s">
        <v>52</v>
      </c>
      <c r="K80" s="16" t="s">
        <v>51</v>
      </c>
      <c r="L80" s="20" t="s">
        <v>32</v>
      </c>
      <c r="M80" s="21">
        <v>1.1000000000000001</v>
      </c>
      <c r="N80" s="22">
        <f t="shared" si="1"/>
        <v>0.28300000000000003</v>
      </c>
      <c r="O80" s="22">
        <v>9.4E-2</v>
      </c>
      <c r="P80" s="22">
        <v>0.189</v>
      </c>
      <c r="Q80" s="23">
        <v>42979</v>
      </c>
      <c r="R80" s="24" t="s">
        <v>30</v>
      </c>
      <c r="S80" s="20" t="s">
        <v>244</v>
      </c>
      <c r="T80" s="20" t="s">
        <v>245</v>
      </c>
      <c r="U80" s="20"/>
    </row>
    <row r="81" spans="1:21" s="25" customFormat="1" ht="15" customHeight="1" x14ac:dyDescent="0.25">
      <c r="A81" s="19">
        <v>72</v>
      </c>
      <c r="B81" s="20" t="s">
        <v>41</v>
      </c>
      <c r="C81" s="20" t="s">
        <v>16</v>
      </c>
      <c r="D81" s="20" t="s">
        <v>16</v>
      </c>
      <c r="E81" s="20" t="s">
        <v>225</v>
      </c>
      <c r="F81" s="20" t="s">
        <v>49</v>
      </c>
      <c r="G81" s="20" t="s">
        <v>50</v>
      </c>
      <c r="H81" s="20" t="s">
        <v>181</v>
      </c>
      <c r="I81" s="20" t="s">
        <v>182</v>
      </c>
      <c r="J81" s="16" t="s">
        <v>52</v>
      </c>
      <c r="K81" s="16" t="s">
        <v>51</v>
      </c>
      <c r="L81" s="20" t="s">
        <v>32</v>
      </c>
      <c r="M81" s="21">
        <v>4.0999999999999996</v>
      </c>
      <c r="N81" s="22">
        <f t="shared" si="1"/>
        <v>0.81899999999999995</v>
      </c>
      <c r="O81" s="22">
        <v>0.254</v>
      </c>
      <c r="P81" s="22">
        <v>0.56499999999999995</v>
      </c>
      <c r="Q81" s="23">
        <v>42979</v>
      </c>
      <c r="R81" s="24" t="s">
        <v>30</v>
      </c>
      <c r="S81" s="20" t="s">
        <v>244</v>
      </c>
      <c r="T81" s="20" t="s">
        <v>245</v>
      </c>
      <c r="U81" s="20"/>
    </row>
    <row r="82" spans="1:21" s="25" customFormat="1" ht="15" customHeight="1" x14ac:dyDescent="0.25">
      <c r="A82" s="19">
        <v>73</v>
      </c>
      <c r="B82" s="20" t="s">
        <v>46</v>
      </c>
      <c r="C82" s="20" t="s">
        <v>16</v>
      </c>
      <c r="D82" s="20" t="s">
        <v>16</v>
      </c>
      <c r="E82" s="20" t="s">
        <v>225</v>
      </c>
      <c r="F82" s="20" t="s">
        <v>49</v>
      </c>
      <c r="G82" s="20" t="s">
        <v>50</v>
      </c>
      <c r="H82" s="20" t="s">
        <v>183</v>
      </c>
      <c r="I82" s="20" t="s">
        <v>184</v>
      </c>
      <c r="J82" s="16" t="s">
        <v>52</v>
      </c>
      <c r="K82" s="16" t="s">
        <v>51</v>
      </c>
      <c r="L82" s="20" t="s">
        <v>32</v>
      </c>
      <c r="M82" s="21">
        <v>5</v>
      </c>
      <c r="N82" s="22">
        <f t="shared" si="1"/>
        <v>2.0190000000000001</v>
      </c>
      <c r="O82" s="22">
        <v>0.63500000000000001</v>
      </c>
      <c r="P82" s="22">
        <v>1.3839999999999999</v>
      </c>
      <c r="Q82" s="23">
        <v>42979</v>
      </c>
      <c r="R82" s="24" t="s">
        <v>30</v>
      </c>
      <c r="S82" s="20" t="s">
        <v>244</v>
      </c>
      <c r="T82" s="20" t="s">
        <v>245</v>
      </c>
      <c r="U82" s="20"/>
    </row>
    <row r="83" spans="1:21" s="25" customFormat="1" ht="15" customHeight="1" x14ac:dyDescent="0.25">
      <c r="A83" s="19">
        <v>74</v>
      </c>
      <c r="B83" s="20" t="s">
        <v>41</v>
      </c>
      <c r="C83" s="20" t="s">
        <v>16</v>
      </c>
      <c r="D83" s="20" t="s">
        <v>16</v>
      </c>
      <c r="E83" s="20" t="s">
        <v>226</v>
      </c>
      <c r="F83" s="20" t="s">
        <v>49</v>
      </c>
      <c r="G83" s="20" t="s">
        <v>50</v>
      </c>
      <c r="H83" s="20" t="s">
        <v>185</v>
      </c>
      <c r="I83" s="20" t="s">
        <v>186</v>
      </c>
      <c r="J83" s="16" t="s">
        <v>52</v>
      </c>
      <c r="K83" s="16" t="s">
        <v>51</v>
      </c>
      <c r="L83" s="20" t="s">
        <v>32</v>
      </c>
      <c r="M83" s="21">
        <v>5</v>
      </c>
      <c r="N83" s="22">
        <f t="shared" si="1"/>
        <v>2.157</v>
      </c>
      <c r="O83" s="22">
        <v>0.72599999999999998</v>
      </c>
      <c r="P83" s="22">
        <v>1.431</v>
      </c>
      <c r="Q83" s="23">
        <v>42979</v>
      </c>
      <c r="R83" s="24" t="s">
        <v>30</v>
      </c>
      <c r="S83" s="20" t="s">
        <v>244</v>
      </c>
      <c r="T83" s="20" t="s">
        <v>245</v>
      </c>
      <c r="U83" s="20"/>
    </row>
    <row r="84" spans="1:21" s="25" customFormat="1" ht="15" customHeight="1" x14ac:dyDescent="0.25">
      <c r="A84" s="19">
        <v>75</v>
      </c>
      <c r="B84" s="20" t="s">
        <v>41</v>
      </c>
      <c r="C84" s="20" t="s">
        <v>16</v>
      </c>
      <c r="D84" s="20" t="s">
        <v>16</v>
      </c>
      <c r="E84" s="20" t="s">
        <v>226</v>
      </c>
      <c r="F84" s="20" t="s">
        <v>49</v>
      </c>
      <c r="G84" s="20" t="s">
        <v>50</v>
      </c>
      <c r="H84" s="20" t="s">
        <v>187</v>
      </c>
      <c r="I84" s="20" t="s">
        <v>188</v>
      </c>
      <c r="J84" s="16" t="s">
        <v>52</v>
      </c>
      <c r="K84" s="16" t="s">
        <v>51</v>
      </c>
      <c r="L84" s="20" t="s">
        <v>32</v>
      </c>
      <c r="M84" s="21">
        <v>10.1</v>
      </c>
      <c r="N84" s="22">
        <f t="shared" si="1"/>
        <v>3.3849999999999998</v>
      </c>
      <c r="O84" s="22">
        <v>1.2529999999999999</v>
      </c>
      <c r="P84" s="22">
        <v>2.1320000000000001</v>
      </c>
      <c r="Q84" s="23">
        <v>42979</v>
      </c>
      <c r="R84" s="24" t="s">
        <v>30</v>
      </c>
      <c r="S84" s="20" t="s">
        <v>244</v>
      </c>
      <c r="T84" s="20" t="s">
        <v>245</v>
      </c>
      <c r="U84" s="20"/>
    </row>
    <row r="85" spans="1:21" s="25" customFormat="1" ht="15" customHeight="1" x14ac:dyDescent="0.25">
      <c r="A85" s="19">
        <v>76</v>
      </c>
      <c r="B85" s="20" t="s">
        <v>41</v>
      </c>
      <c r="C85" s="20" t="s">
        <v>16</v>
      </c>
      <c r="D85" s="20" t="s">
        <v>16</v>
      </c>
      <c r="E85" s="20" t="s">
        <v>226</v>
      </c>
      <c r="F85" s="20" t="s">
        <v>49</v>
      </c>
      <c r="G85" s="20" t="s">
        <v>50</v>
      </c>
      <c r="H85" s="20" t="s">
        <v>189</v>
      </c>
      <c r="I85" s="20" t="s">
        <v>190</v>
      </c>
      <c r="J85" s="16" t="s">
        <v>52</v>
      </c>
      <c r="K85" s="16" t="s">
        <v>51</v>
      </c>
      <c r="L85" s="20" t="s">
        <v>32</v>
      </c>
      <c r="M85" s="21">
        <v>5</v>
      </c>
      <c r="N85" s="22">
        <f t="shared" si="1"/>
        <v>0.63300000000000001</v>
      </c>
      <c r="O85" s="22">
        <v>0.23400000000000001</v>
      </c>
      <c r="P85" s="22">
        <v>0.39900000000000002</v>
      </c>
      <c r="Q85" s="23">
        <v>42979</v>
      </c>
      <c r="R85" s="24" t="s">
        <v>30</v>
      </c>
      <c r="S85" s="20" t="s">
        <v>244</v>
      </c>
      <c r="T85" s="20" t="s">
        <v>245</v>
      </c>
      <c r="U85" s="20"/>
    </row>
    <row r="86" spans="1:21" s="25" customFormat="1" ht="15" customHeight="1" x14ac:dyDescent="0.25">
      <c r="A86" s="19">
        <v>77</v>
      </c>
      <c r="B86" s="20" t="s">
        <v>41</v>
      </c>
      <c r="C86" s="20" t="s">
        <v>16</v>
      </c>
      <c r="D86" s="20" t="s">
        <v>16</v>
      </c>
      <c r="E86" s="20" t="s">
        <v>226</v>
      </c>
      <c r="F86" s="20" t="s">
        <v>49</v>
      </c>
      <c r="G86" s="20" t="s">
        <v>50</v>
      </c>
      <c r="H86" s="20" t="s">
        <v>191</v>
      </c>
      <c r="I86" s="20" t="s">
        <v>411</v>
      </c>
      <c r="J86" s="16" t="s">
        <v>52</v>
      </c>
      <c r="K86" s="16" t="s">
        <v>51</v>
      </c>
      <c r="L86" s="20" t="s">
        <v>388</v>
      </c>
      <c r="M86" s="21">
        <v>1</v>
      </c>
      <c r="N86" s="22">
        <f t="shared" si="1"/>
        <v>0.41100000000000003</v>
      </c>
      <c r="O86" s="22">
        <v>0.16</v>
      </c>
      <c r="P86" s="22">
        <v>0.251</v>
      </c>
      <c r="Q86" s="23">
        <v>42979</v>
      </c>
      <c r="R86" s="24" t="s">
        <v>30</v>
      </c>
      <c r="S86" s="20" t="s">
        <v>244</v>
      </c>
      <c r="T86" s="20" t="s">
        <v>245</v>
      </c>
      <c r="U86" s="20"/>
    </row>
    <row r="87" spans="1:21" s="25" customFormat="1" ht="15" customHeight="1" x14ac:dyDescent="0.25">
      <c r="A87" s="19">
        <v>78</v>
      </c>
      <c r="B87" s="20" t="s">
        <v>41</v>
      </c>
      <c r="C87" s="20" t="s">
        <v>412</v>
      </c>
      <c r="D87" s="20" t="s">
        <v>16</v>
      </c>
      <c r="E87" s="20" t="s">
        <v>50</v>
      </c>
      <c r="F87" s="20" t="s">
        <v>49</v>
      </c>
      <c r="G87" s="20" t="s">
        <v>50</v>
      </c>
      <c r="H87" s="20" t="s">
        <v>192</v>
      </c>
      <c r="I87" s="20" t="s">
        <v>193</v>
      </c>
      <c r="J87" s="16" t="s">
        <v>52</v>
      </c>
      <c r="K87" s="16" t="s">
        <v>51</v>
      </c>
      <c r="L87" s="20" t="s">
        <v>388</v>
      </c>
      <c r="M87" s="21">
        <v>1</v>
      </c>
      <c r="N87" s="22">
        <f t="shared" si="1"/>
        <v>2.1739999999999999</v>
      </c>
      <c r="O87" s="22">
        <v>0.48299999999999998</v>
      </c>
      <c r="P87" s="22">
        <v>1.6910000000000001</v>
      </c>
      <c r="Q87" s="23">
        <v>42979</v>
      </c>
      <c r="R87" s="24" t="s">
        <v>30</v>
      </c>
      <c r="S87" s="20" t="s">
        <v>244</v>
      </c>
      <c r="T87" s="20" t="s">
        <v>245</v>
      </c>
      <c r="U87" s="20"/>
    </row>
    <row r="88" spans="1:21" s="25" customFormat="1" ht="15" customHeight="1" x14ac:dyDescent="0.25">
      <c r="A88" s="19">
        <v>79</v>
      </c>
      <c r="B88" s="20" t="s">
        <v>41</v>
      </c>
      <c r="C88" s="20" t="s">
        <v>16</v>
      </c>
      <c r="D88" s="20" t="s">
        <v>16</v>
      </c>
      <c r="E88" s="20" t="s">
        <v>227</v>
      </c>
      <c r="F88" s="20" t="s">
        <v>49</v>
      </c>
      <c r="G88" s="20" t="s">
        <v>50</v>
      </c>
      <c r="H88" s="20" t="s">
        <v>194</v>
      </c>
      <c r="I88" s="20" t="s">
        <v>195</v>
      </c>
      <c r="J88" s="16" t="s">
        <v>52</v>
      </c>
      <c r="K88" s="16" t="s">
        <v>51</v>
      </c>
      <c r="L88" s="20" t="s">
        <v>32</v>
      </c>
      <c r="M88" s="21">
        <v>3.1</v>
      </c>
      <c r="N88" s="22">
        <f t="shared" si="1"/>
        <v>4.7750000000000004</v>
      </c>
      <c r="O88" s="22">
        <v>1.72</v>
      </c>
      <c r="P88" s="22">
        <v>3.0550000000000002</v>
      </c>
      <c r="Q88" s="23">
        <v>42979</v>
      </c>
      <c r="R88" s="24" t="s">
        <v>30</v>
      </c>
      <c r="S88" s="20" t="s">
        <v>244</v>
      </c>
      <c r="T88" s="20" t="s">
        <v>245</v>
      </c>
      <c r="U88" s="20"/>
    </row>
    <row r="89" spans="1:21" s="25" customFormat="1" ht="15" customHeight="1" x14ac:dyDescent="0.25">
      <c r="A89" s="19">
        <v>80</v>
      </c>
      <c r="B89" s="20" t="s">
        <v>41</v>
      </c>
      <c r="C89" s="20" t="s">
        <v>16</v>
      </c>
      <c r="D89" s="20" t="s">
        <v>16</v>
      </c>
      <c r="E89" s="20" t="s">
        <v>227</v>
      </c>
      <c r="F89" s="20" t="s">
        <v>49</v>
      </c>
      <c r="G89" s="20" t="s">
        <v>50</v>
      </c>
      <c r="H89" s="20" t="s">
        <v>196</v>
      </c>
      <c r="I89" s="20" t="s">
        <v>197</v>
      </c>
      <c r="J89" s="16" t="s">
        <v>52</v>
      </c>
      <c r="K89" s="16" t="s">
        <v>51</v>
      </c>
      <c r="L89" s="20" t="s">
        <v>32</v>
      </c>
      <c r="M89" s="21">
        <v>4</v>
      </c>
      <c r="N89" s="22">
        <f t="shared" si="1"/>
        <v>1.1859999999999999</v>
      </c>
      <c r="O89" s="22">
        <v>0.42599999999999999</v>
      </c>
      <c r="P89" s="22">
        <v>0.76</v>
      </c>
      <c r="Q89" s="23">
        <v>42979</v>
      </c>
      <c r="R89" s="24" t="s">
        <v>30</v>
      </c>
      <c r="S89" s="20" t="s">
        <v>244</v>
      </c>
      <c r="T89" s="20" t="s">
        <v>245</v>
      </c>
      <c r="U89" s="20"/>
    </row>
    <row r="90" spans="1:21" s="25" customFormat="1" ht="15" customHeight="1" x14ac:dyDescent="0.25">
      <c r="A90" s="19">
        <v>81</v>
      </c>
      <c r="B90" s="20" t="s">
        <v>41</v>
      </c>
      <c r="C90" s="20" t="s">
        <v>413</v>
      </c>
      <c r="D90" s="20" t="s">
        <v>413</v>
      </c>
      <c r="E90" s="20" t="s">
        <v>50</v>
      </c>
      <c r="F90" s="20" t="s">
        <v>49</v>
      </c>
      <c r="G90" s="20" t="s">
        <v>50</v>
      </c>
      <c r="H90" s="20" t="s">
        <v>198</v>
      </c>
      <c r="I90" s="20" t="s">
        <v>199</v>
      </c>
      <c r="J90" s="16" t="s">
        <v>52</v>
      </c>
      <c r="K90" s="16" t="s">
        <v>51</v>
      </c>
      <c r="L90" s="20" t="s">
        <v>390</v>
      </c>
      <c r="M90" s="21">
        <v>12</v>
      </c>
      <c r="N90" s="22">
        <f t="shared" si="1"/>
        <v>8.7870000000000008</v>
      </c>
      <c r="O90" s="22">
        <v>8.7870000000000008</v>
      </c>
      <c r="P90" s="22">
        <v>0</v>
      </c>
      <c r="Q90" s="23">
        <v>42979</v>
      </c>
      <c r="R90" s="24" t="s">
        <v>30</v>
      </c>
      <c r="S90" s="20" t="s">
        <v>244</v>
      </c>
      <c r="T90" s="20" t="s">
        <v>245</v>
      </c>
      <c r="U90" s="20"/>
    </row>
    <row r="91" spans="1:21" s="25" customFormat="1" ht="15" customHeight="1" x14ac:dyDescent="0.25">
      <c r="A91" s="19">
        <v>82</v>
      </c>
      <c r="B91" s="20" t="s">
        <v>41</v>
      </c>
      <c r="C91" s="20" t="s">
        <v>16</v>
      </c>
      <c r="D91" s="20" t="s">
        <v>16</v>
      </c>
      <c r="E91" s="20" t="s">
        <v>50</v>
      </c>
      <c r="F91" s="20" t="s">
        <v>49</v>
      </c>
      <c r="G91" s="20" t="s">
        <v>50</v>
      </c>
      <c r="H91" s="20" t="s">
        <v>200</v>
      </c>
      <c r="I91" s="20" t="s">
        <v>201</v>
      </c>
      <c r="J91" s="16" t="s">
        <v>52</v>
      </c>
      <c r="K91" s="16" t="s">
        <v>51</v>
      </c>
      <c r="L91" s="20" t="s">
        <v>32</v>
      </c>
      <c r="M91" s="21">
        <v>20.100000000000001</v>
      </c>
      <c r="N91" s="22">
        <f t="shared" si="1"/>
        <v>4.92</v>
      </c>
      <c r="O91" s="22">
        <v>1.708</v>
      </c>
      <c r="P91" s="22">
        <v>3.2120000000000002</v>
      </c>
      <c r="Q91" s="23">
        <v>42979</v>
      </c>
      <c r="R91" s="24" t="s">
        <v>30</v>
      </c>
      <c r="S91" s="20" t="s">
        <v>244</v>
      </c>
      <c r="T91" s="20" t="s">
        <v>245</v>
      </c>
      <c r="U91" s="20"/>
    </row>
    <row r="92" spans="1:21" s="25" customFormat="1" ht="15" customHeight="1" x14ac:dyDescent="0.25">
      <c r="A92" s="19">
        <v>83</v>
      </c>
      <c r="B92" s="20" t="s">
        <v>41</v>
      </c>
      <c r="C92" s="20" t="s">
        <v>243</v>
      </c>
      <c r="D92" s="20" t="s">
        <v>16</v>
      </c>
      <c r="E92" s="20" t="s">
        <v>50</v>
      </c>
      <c r="F92" s="20" t="s">
        <v>49</v>
      </c>
      <c r="G92" s="20" t="s">
        <v>50</v>
      </c>
      <c r="H92" s="20" t="s">
        <v>202</v>
      </c>
      <c r="I92" s="20" t="s">
        <v>203</v>
      </c>
      <c r="J92" s="16" t="s">
        <v>52</v>
      </c>
      <c r="K92" s="16" t="s">
        <v>51</v>
      </c>
      <c r="L92" s="20" t="s">
        <v>32</v>
      </c>
      <c r="M92" s="21">
        <v>10.5</v>
      </c>
      <c r="N92" s="22">
        <f t="shared" si="1"/>
        <v>5.3689999999999998</v>
      </c>
      <c r="O92" s="22">
        <v>1.931</v>
      </c>
      <c r="P92" s="22">
        <v>3.4380000000000002</v>
      </c>
      <c r="Q92" s="23">
        <v>42979</v>
      </c>
      <c r="R92" s="24" t="s">
        <v>30</v>
      </c>
      <c r="S92" s="20" t="s">
        <v>244</v>
      </c>
      <c r="T92" s="20" t="s">
        <v>245</v>
      </c>
      <c r="U92" s="20"/>
    </row>
    <row r="93" spans="1:21" s="25" customFormat="1" ht="15" customHeight="1" x14ac:dyDescent="0.25">
      <c r="A93" s="19">
        <v>84</v>
      </c>
      <c r="B93" s="20" t="s">
        <v>41</v>
      </c>
      <c r="C93" s="20" t="s">
        <v>16</v>
      </c>
      <c r="D93" s="20" t="s">
        <v>16</v>
      </c>
      <c r="E93" s="20" t="s">
        <v>228</v>
      </c>
      <c r="F93" s="20" t="s">
        <v>49</v>
      </c>
      <c r="G93" s="20" t="s">
        <v>50</v>
      </c>
      <c r="H93" s="20" t="s">
        <v>204</v>
      </c>
      <c r="I93" s="20" t="s">
        <v>205</v>
      </c>
      <c r="J93" s="16" t="s">
        <v>52</v>
      </c>
      <c r="K93" s="16" t="s">
        <v>51</v>
      </c>
      <c r="L93" s="20" t="s">
        <v>32</v>
      </c>
      <c r="M93" s="21">
        <v>4.0999999999999996</v>
      </c>
      <c r="N93" s="22">
        <f t="shared" si="1"/>
        <v>8.395999999999999</v>
      </c>
      <c r="O93" s="22">
        <v>1.9370000000000001</v>
      </c>
      <c r="P93" s="22">
        <v>6.4589999999999996</v>
      </c>
      <c r="Q93" s="23">
        <v>42979</v>
      </c>
      <c r="R93" s="24" t="s">
        <v>30</v>
      </c>
      <c r="S93" s="20" t="s">
        <v>244</v>
      </c>
      <c r="T93" s="20" t="s">
        <v>245</v>
      </c>
      <c r="U93" s="20"/>
    </row>
    <row r="94" spans="1:21" s="25" customFormat="1" ht="15" customHeight="1" x14ac:dyDescent="0.25">
      <c r="A94" s="19">
        <v>85</v>
      </c>
      <c r="B94" s="20" t="s">
        <v>41</v>
      </c>
      <c r="C94" s="20" t="s">
        <v>16</v>
      </c>
      <c r="D94" s="20" t="s">
        <v>16</v>
      </c>
      <c r="E94" s="20" t="s">
        <v>229</v>
      </c>
      <c r="F94" s="20" t="s">
        <v>49</v>
      </c>
      <c r="G94" s="20" t="s">
        <v>50</v>
      </c>
      <c r="H94" s="20" t="s">
        <v>206</v>
      </c>
      <c r="I94" s="20" t="s">
        <v>207</v>
      </c>
      <c r="J94" s="16" t="s">
        <v>52</v>
      </c>
      <c r="K94" s="16" t="s">
        <v>51</v>
      </c>
      <c r="L94" s="20" t="s">
        <v>32</v>
      </c>
      <c r="M94" s="21">
        <v>5</v>
      </c>
      <c r="N94" s="22">
        <f t="shared" si="1"/>
        <v>3.4020000000000001</v>
      </c>
      <c r="O94" s="22">
        <v>0.90700000000000003</v>
      </c>
      <c r="P94" s="22">
        <v>2.4950000000000001</v>
      </c>
      <c r="Q94" s="23">
        <v>42979</v>
      </c>
      <c r="R94" s="24" t="s">
        <v>30</v>
      </c>
      <c r="S94" s="20" t="s">
        <v>244</v>
      </c>
      <c r="T94" s="20" t="s">
        <v>245</v>
      </c>
      <c r="U94" s="20"/>
    </row>
    <row r="95" spans="1:21" s="25" customFormat="1" ht="15" customHeight="1" x14ac:dyDescent="0.25">
      <c r="A95" s="19">
        <v>86</v>
      </c>
      <c r="B95" s="20" t="s">
        <v>41</v>
      </c>
      <c r="C95" s="20" t="s">
        <v>16</v>
      </c>
      <c r="D95" s="20" t="s">
        <v>16</v>
      </c>
      <c r="E95" s="20" t="s">
        <v>229</v>
      </c>
      <c r="F95" s="20" t="s">
        <v>49</v>
      </c>
      <c r="G95" s="20" t="s">
        <v>50</v>
      </c>
      <c r="H95" s="20" t="s">
        <v>208</v>
      </c>
      <c r="I95" s="20" t="s">
        <v>209</v>
      </c>
      <c r="J95" s="16" t="s">
        <v>52</v>
      </c>
      <c r="K95" s="16" t="s">
        <v>51</v>
      </c>
      <c r="L95" s="20" t="s">
        <v>32</v>
      </c>
      <c r="M95" s="21">
        <v>1</v>
      </c>
      <c r="N95" s="22">
        <f t="shared" si="1"/>
        <v>0.26900000000000002</v>
      </c>
      <c r="O95" s="22">
        <v>9.4E-2</v>
      </c>
      <c r="P95" s="22">
        <v>0.17499999999999999</v>
      </c>
      <c r="Q95" s="23">
        <v>42979</v>
      </c>
      <c r="R95" s="24" t="s">
        <v>30</v>
      </c>
      <c r="S95" s="20" t="s">
        <v>244</v>
      </c>
      <c r="T95" s="20" t="s">
        <v>245</v>
      </c>
      <c r="U95" s="20"/>
    </row>
    <row r="96" spans="1:21" s="25" customFormat="1" ht="15" customHeight="1" x14ac:dyDescent="0.25">
      <c r="A96" s="19">
        <v>87</v>
      </c>
      <c r="B96" s="20" t="s">
        <v>41</v>
      </c>
      <c r="C96" s="20" t="s">
        <v>16</v>
      </c>
      <c r="D96" s="20" t="s">
        <v>42</v>
      </c>
      <c r="E96" s="20" t="s">
        <v>229</v>
      </c>
      <c r="F96" s="20" t="s">
        <v>49</v>
      </c>
      <c r="G96" s="20" t="s">
        <v>50</v>
      </c>
      <c r="H96" s="20" t="s">
        <v>210</v>
      </c>
      <c r="I96" s="20" t="s">
        <v>211</v>
      </c>
      <c r="J96" s="16" t="s">
        <v>52</v>
      </c>
      <c r="K96" s="16" t="s">
        <v>51</v>
      </c>
      <c r="L96" s="20" t="s">
        <v>32</v>
      </c>
      <c r="M96" s="21">
        <v>1</v>
      </c>
      <c r="N96" s="22">
        <f t="shared" si="1"/>
        <v>0.624</v>
      </c>
      <c r="O96" s="22">
        <v>9.6000000000000002E-2</v>
      </c>
      <c r="P96" s="22">
        <v>0.52800000000000002</v>
      </c>
      <c r="Q96" s="23">
        <v>42979</v>
      </c>
      <c r="R96" s="24" t="s">
        <v>30</v>
      </c>
      <c r="S96" s="20" t="s">
        <v>244</v>
      </c>
      <c r="T96" s="20" t="s">
        <v>245</v>
      </c>
      <c r="U96" s="20"/>
    </row>
    <row r="97" spans="1:21" s="28" customFormat="1" x14ac:dyDescent="0.25">
      <c r="A97" s="19">
        <v>88</v>
      </c>
      <c r="B97" s="20" t="s">
        <v>41</v>
      </c>
      <c r="C97" s="20"/>
      <c r="D97" s="20" t="s">
        <v>431</v>
      </c>
      <c r="E97" s="20" t="s">
        <v>432</v>
      </c>
      <c r="F97" s="20" t="s">
        <v>49</v>
      </c>
      <c r="G97" s="20" t="s">
        <v>433</v>
      </c>
      <c r="H97" s="20" t="s">
        <v>434</v>
      </c>
      <c r="I97" s="20" t="s">
        <v>16</v>
      </c>
      <c r="J97" s="34" t="s">
        <v>52</v>
      </c>
      <c r="K97" s="34" t="s">
        <v>51</v>
      </c>
      <c r="L97" s="20" t="s">
        <v>388</v>
      </c>
      <c r="M97" s="21">
        <v>1.1000000000000001</v>
      </c>
      <c r="N97" s="22">
        <v>0.66700000000000004</v>
      </c>
      <c r="O97" s="22">
        <v>0.66700000000000004</v>
      </c>
      <c r="P97" s="22">
        <v>0</v>
      </c>
      <c r="Q97" s="35">
        <v>42979</v>
      </c>
      <c r="R97" s="34" t="s">
        <v>30</v>
      </c>
      <c r="S97" s="20" t="s">
        <v>244</v>
      </c>
      <c r="T97" s="20" t="s">
        <v>245</v>
      </c>
      <c r="U97" s="20"/>
    </row>
    <row r="98" spans="1:21" s="25" customFormat="1" ht="15" customHeight="1" x14ac:dyDescent="0.25">
      <c r="A98" s="19">
        <v>89</v>
      </c>
      <c r="B98" s="20" t="s">
        <v>377</v>
      </c>
      <c r="C98" s="20" t="s">
        <v>16</v>
      </c>
      <c r="D98" s="20" t="s">
        <v>16</v>
      </c>
      <c r="E98" s="20" t="s">
        <v>228</v>
      </c>
      <c r="F98" s="20" t="s">
        <v>49</v>
      </c>
      <c r="G98" s="20" t="s">
        <v>50</v>
      </c>
      <c r="H98" s="20" t="s">
        <v>378</v>
      </c>
      <c r="I98" s="20" t="s">
        <v>16</v>
      </c>
      <c r="J98" s="16" t="s">
        <v>52</v>
      </c>
      <c r="K98" s="16" t="s">
        <v>51</v>
      </c>
      <c r="L98" s="20" t="s">
        <v>32</v>
      </c>
      <c r="M98" s="21">
        <v>0.5</v>
      </c>
      <c r="N98" s="22">
        <f t="shared" si="1"/>
        <v>1.5</v>
      </c>
      <c r="O98" s="22">
        <v>0.3</v>
      </c>
      <c r="P98" s="22">
        <v>1.2</v>
      </c>
      <c r="Q98" s="23">
        <v>42979</v>
      </c>
      <c r="R98" s="24" t="s">
        <v>30</v>
      </c>
      <c r="S98" s="20" t="s">
        <v>244</v>
      </c>
      <c r="T98" s="20" t="s">
        <v>245</v>
      </c>
      <c r="U98" s="20"/>
    </row>
    <row r="99" spans="1:21" s="25" customFormat="1" ht="15" customHeight="1" x14ac:dyDescent="0.25">
      <c r="A99" s="19">
        <v>90</v>
      </c>
      <c r="B99" s="20" t="s">
        <v>41</v>
      </c>
      <c r="C99" s="20" t="s">
        <v>16</v>
      </c>
      <c r="D99" s="20" t="s">
        <v>379</v>
      </c>
      <c r="E99" s="20" t="s">
        <v>218</v>
      </c>
      <c r="F99" s="20" t="s">
        <v>49</v>
      </c>
      <c r="G99" s="20" t="s">
        <v>50</v>
      </c>
      <c r="H99" s="20" t="s">
        <v>380</v>
      </c>
      <c r="I99" s="20" t="s">
        <v>16</v>
      </c>
      <c r="J99" s="16" t="s">
        <v>52</v>
      </c>
      <c r="K99" s="16" t="s">
        <v>51</v>
      </c>
      <c r="L99" s="20" t="s">
        <v>32</v>
      </c>
      <c r="M99" s="21">
        <v>1</v>
      </c>
      <c r="N99" s="22">
        <f t="shared" si="1"/>
        <v>1.5</v>
      </c>
      <c r="O99" s="22">
        <v>0.3</v>
      </c>
      <c r="P99" s="22">
        <v>1.2</v>
      </c>
      <c r="Q99" s="23">
        <v>42979</v>
      </c>
      <c r="R99" s="24" t="s">
        <v>30</v>
      </c>
      <c r="S99" s="20" t="s">
        <v>244</v>
      </c>
      <c r="T99" s="20" t="s">
        <v>245</v>
      </c>
      <c r="U99" s="20"/>
    </row>
    <row r="102" spans="1:21" x14ac:dyDescent="0.25">
      <c r="N102" s="15"/>
    </row>
    <row r="103" spans="1:21" x14ac:dyDescent="0.25">
      <c r="O103" s="15"/>
      <c r="P103" s="15"/>
    </row>
    <row r="104" spans="1:21" x14ac:dyDescent="0.25">
      <c r="O104" s="31"/>
      <c r="P104" s="31"/>
    </row>
    <row r="106" spans="1:21" x14ac:dyDescent="0.25">
      <c r="N106" s="15"/>
    </row>
    <row r="109" spans="1:21" x14ac:dyDescent="0.25">
      <c r="N109" s="15"/>
    </row>
  </sheetData>
  <autoFilter ref="A9:T50"/>
  <mergeCells count="2">
    <mergeCell ref="A3:S3"/>
    <mergeCell ref="A5:S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tabSelected="1" topLeftCell="K1" workbookViewId="0">
      <selection activeCell="U52" sqref="U52"/>
    </sheetView>
  </sheetViews>
  <sheetFormatPr defaultRowHeight="15" x14ac:dyDescent="0.25"/>
  <cols>
    <col min="1" max="1" width="3.42578125" style="12" bestFit="1" customWidth="1"/>
    <col min="2" max="2" width="25.28515625" style="12" bestFit="1" customWidth="1"/>
    <col min="3" max="3" width="13.5703125" style="12" bestFit="1" customWidth="1"/>
    <col min="4" max="4" width="14.28515625" style="13" bestFit="1" customWidth="1"/>
    <col min="5" max="5" width="15.5703125" style="12" bestFit="1" customWidth="1"/>
    <col min="6" max="6" width="9.140625" style="12"/>
    <col min="7" max="7" width="14.42578125" style="12" bestFit="1" customWidth="1"/>
    <col min="8" max="8" width="18.7109375" style="13" bestFit="1" customWidth="1"/>
    <col min="9" max="9" width="11.42578125" style="13" customWidth="1"/>
    <col min="10" max="10" width="26.28515625" style="12" bestFit="1" customWidth="1"/>
    <col min="11" max="11" width="26.28515625" style="12" customWidth="1"/>
    <col min="12" max="12" width="8.28515625" style="12" bestFit="1" customWidth="1"/>
    <col min="13" max="13" width="12.7109375" style="12" bestFit="1" customWidth="1"/>
    <col min="14" max="16" width="11.5703125" style="12" customWidth="1"/>
    <col min="17" max="17" width="10.140625" style="12" bestFit="1" customWidth="1"/>
    <col min="18" max="18" width="8.85546875" style="12" bestFit="1" customWidth="1"/>
    <col min="19" max="19" width="23.85546875" style="12" customWidth="1"/>
    <col min="20" max="21" width="27.28515625" style="12" customWidth="1"/>
  </cols>
  <sheetData>
    <row r="1" spans="1:21" x14ac:dyDescent="0.25">
      <c r="M1" s="14"/>
      <c r="N1" s="15"/>
      <c r="O1" s="15"/>
      <c r="P1" s="15"/>
    </row>
    <row r="2" spans="1:21" x14ac:dyDescent="0.25">
      <c r="M2" s="14"/>
      <c r="N2" s="15"/>
      <c r="O2" s="15"/>
      <c r="P2" s="15"/>
    </row>
    <row r="3" spans="1:21" ht="18.75" x14ac:dyDescent="0.25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/>
      <c r="U3"/>
    </row>
    <row r="4" spans="1:21" x14ac:dyDescent="0.25">
      <c r="A4" s="4"/>
    </row>
    <row r="5" spans="1:21" ht="18.75" x14ac:dyDescent="0.25">
      <c r="A5" s="62" t="s">
        <v>24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/>
      <c r="U5"/>
    </row>
    <row r="6" spans="1:21" x14ac:dyDescent="0.25">
      <c r="M6" s="14"/>
      <c r="N6" s="15"/>
      <c r="O6" s="15"/>
      <c r="P6" s="15"/>
    </row>
    <row r="7" spans="1:21" x14ac:dyDescent="0.25">
      <c r="M7" s="14"/>
      <c r="N7" s="15"/>
      <c r="O7" s="15"/>
      <c r="P7" s="15"/>
    </row>
    <row r="8" spans="1:21" x14ac:dyDescent="0.25">
      <c r="M8" s="14"/>
      <c r="N8" s="15"/>
      <c r="O8" s="15"/>
      <c r="P8" s="15"/>
    </row>
    <row r="9" spans="1:21" ht="67.5" x14ac:dyDescent="0.25">
      <c r="A9" s="1" t="s">
        <v>1</v>
      </c>
      <c r="B9" s="1" t="s">
        <v>2</v>
      </c>
      <c r="C9" s="1" t="s">
        <v>3</v>
      </c>
      <c r="D9" s="1" t="s">
        <v>4</v>
      </c>
      <c r="E9" s="1" t="s">
        <v>5</v>
      </c>
      <c r="F9" s="1" t="s">
        <v>6</v>
      </c>
      <c r="G9" s="1" t="s">
        <v>7</v>
      </c>
      <c r="H9" s="1" t="s">
        <v>8</v>
      </c>
      <c r="I9" s="1" t="s">
        <v>9</v>
      </c>
      <c r="J9" s="1" t="s">
        <v>10</v>
      </c>
      <c r="K9" s="1" t="s">
        <v>39</v>
      </c>
      <c r="L9" s="1" t="s">
        <v>11</v>
      </c>
      <c r="M9" s="2" t="s">
        <v>12</v>
      </c>
      <c r="N9" s="3" t="s">
        <v>13</v>
      </c>
      <c r="O9" s="3" t="s">
        <v>425</v>
      </c>
      <c r="P9" s="3" t="s">
        <v>426</v>
      </c>
      <c r="Q9" s="1" t="s">
        <v>14</v>
      </c>
      <c r="R9" s="1" t="s">
        <v>15</v>
      </c>
      <c r="S9" s="1" t="s">
        <v>27</v>
      </c>
      <c r="T9" s="1" t="s">
        <v>28</v>
      </c>
      <c r="U9" s="1" t="s">
        <v>445</v>
      </c>
    </row>
    <row r="10" spans="1:21" s="25" customFormat="1" x14ac:dyDescent="0.25">
      <c r="A10" s="19">
        <v>1</v>
      </c>
      <c r="B10" s="20" t="s">
        <v>246</v>
      </c>
      <c r="C10" s="20" t="s">
        <v>16</v>
      </c>
      <c r="D10" s="20" t="s">
        <v>16</v>
      </c>
      <c r="E10" s="20" t="s">
        <v>221</v>
      </c>
      <c r="F10" s="20" t="s">
        <v>49</v>
      </c>
      <c r="G10" s="20" t="s">
        <v>50</v>
      </c>
      <c r="H10" s="20" t="s">
        <v>252</v>
      </c>
      <c r="I10" s="20" t="s">
        <v>253</v>
      </c>
      <c r="J10" s="16" t="s">
        <v>52</v>
      </c>
      <c r="K10" s="16" t="s">
        <v>51</v>
      </c>
      <c r="L10" s="20" t="s">
        <v>32</v>
      </c>
      <c r="M10" s="21">
        <v>10.5</v>
      </c>
      <c r="N10" s="22">
        <f>O10+P10</f>
        <v>0.46099999999999997</v>
      </c>
      <c r="O10" s="22">
        <v>0.14199999999999999</v>
      </c>
      <c r="P10" s="22">
        <v>0.31900000000000001</v>
      </c>
      <c r="Q10" s="23">
        <v>42979</v>
      </c>
      <c r="R10" s="24" t="s">
        <v>30</v>
      </c>
      <c r="S10" s="20" t="s">
        <v>244</v>
      </c>
      <c r="T10" s="20" t="s">
        <v>244</v>
      </c>
      <c r="U10" s="20"/>
    </row>
    <row r="11" spans="1:21" s="25" customFormat="1" x14ac:dyDescent="0.25">
      <c r="A11" s="19">
        <v>2</v>
      </c>
      <c r="B11" s="20" t="s">
        <v>246</v>
      </c>
      <c r="C11" s="20" t="s">
        <v>16</v>
      </c>
      <c r="D11" s="20" t="s">
        <v>273</v>
      </c>
      <c r="E11" s="20" t="s">
        <v>228</v>
      </c>
      <c r="F11" s="20" t="s">
        <v>49</v>
      </c>
      <c r="G11" s="20" t="s">
        <v>50</v>
      </c>
      <c r="H11" s="20" t="s">
        <v>254</v>
      </c>
      <c r="I11" s="20" t="s">
        <v>255</v>
      </c>
      <c r="J11" s="16" t="s">
        <v>52</v>
      </c>
      <c r="K11" s="16" t="s">
        <v>51</v>
      </c>
      <c r="L11" s="20" t="s">
        <v>32</v>
      </c>
      <c r="M11" s="21">
        <v>20</v>
      </c>
      <c r="N11" s="22">
        <f t="shared" ref="N11:N53" si="0">O11+P11</f>
        <v>0.439</v>
      </c>
      <c r="O11" s="22">
        <v>0.122</v>
      </c>
      <c r="P11" s="22">
        <v>0.317</v>
      </c>
      <c r="Q11" s="23">
        <v>42979</v>
      </c>
      <c r="R11" s="24" t="s">
        <v>30</v>
      </c>
      <c r="S11" s="20" t="s">
        <v>244</v>
      </c>
      <c r="T11" s="20" t="s">
        <v>244</v>
      </c>
      <c r="U11" s="20"/>
    </row>
    <row r="12" spans="1:21" s="25" customFormat="1" x14ac:dyDescent="0.25">
      <c r="A12" s="19">
        <v>3</v>
      </c>
      <c r="B12" s="20" t="s">
        <v>247</v>
      </c>
      <c r="C12" s="20" t="s">
        <v>241</v>
      </c>
      <c r="D12" s="20" t="s">
        <v>16</v>
      </c>
      <c r="E12" s="20" t="s">
        <v>50</v>
      </c>
      <c r="F12" s="20" t="s">
        <v>49</v>
      </c>
      <c r="G12" s="20" t="s">
        <v>50</v>
      </c>
      <c r="H12" s="20" t="s">
        <v>256</v>
      </c>
      <c r="I12" s="20" t="s">
        <v>257</v>
      </c>
      <c r="J12" s="16" t="s">
        <v>52</v>
      </c>
      <c r="K12" s="16" t="s">
        <v>51</v>
      </c>
      <c r="L12" s="20" t="s">
        <v>391</v>
      </c>
      <c r="M12" s="21">
        <v>82</v>
      </c>
      <c r="N12" s="22">
        <f t="shared" si="0"/>
        <v>64.039000000000001</v>
      </c>
      <c r="O12" s="22">
        <v>64.039000000000001</v>
      </c>
      <c r="P12" s="22">
        <v>0</v>
      </c>
      <c r="Q12" s="23">
        <v>42979</v>
      </c>
      <c r="R12" s="24" t="s">
        <v>30</v>
      </c>
      <c r="S12" s="20" t="s">
        <v>244</v>
      </c>
      <c r="T12" s="20" t="s">
        <v>244</v>
      </c>
      <c r="U12" s="20"/>
    </row>
    <row r="13" spans="1:21" s="25" customFormat="1" x14ac:dyDescent="0.25">
      <c r="A13" s="19">
        <v>4</v>
      </c>
      <c r="B13" s="20" t="s">
        <v>248</v>
      </c>
      <c r="C13" s="20" t="s">
        <v>16</v>
      </c>
      <c r="D13" s="20" t="s">
        <v>16</v>
      </c>
      <c r="E13" s="20" t="s">
        <v>50</v>
      </c>
      <c r="F13" s="20" t="s">
        <v>49</v>
      </c>
      <c r="G13" s="20" t="s">
        <v>50</v>
      </c>
      <c r="H13" s="20" t="s">
        <v>258</v>
      </c>
      <c r="I13" s="20" t="s">
        <v>259</v>
      </c>
      <c r="J13" s="16" t="s">
        <v>52</v>
      </c>
      <c r="K13" s="16" t="s">
        <v>51</v>
      </c>
      <c r="L13" s="20" t="s">
        <v>33</v>
      </c>
      <c r="M13" s="21">
        <v>25.1</v>
      </c>
      <c r="N13" s="22">
        <f t="shared" si="0"/>
        <v>22.853999999999999</v>
      </c>
      <c r="O13" s="22">
        <v>22.853999999999999</v>
      </c>
      <c r="P13" s="22">
        <v>0</v>
      </c>
      <c r="Q13" s="23">
        <v>42979</v>
      </c>
      <c r="R13" s="24" t="s">
        <v>30</v>
      </c>
      <c r="S13" s="20" t="s">
        <v>244</v>
      </c>
      <c r="T13" s="20" t="s">
        <v>244</v>
      </c>
      <c r="U13" s="20"/>
    </row>
    <row r="14" spans="1:21" s="25" customFormat="1" x14ac:dyDescent="0.25">
      <c r="A14" s="19">
        <v>5</v>
      </c>
      <c r="B14" s="20" t="s">
        <v>249</v>
      </c>
      <c r="C14" s="20" t="s">
        <v>243</v>
      </c>
      <c r="D14" s="20" t="s">
        <v>16</v>
      </c>
      <c r="E14" s="20" t="s">
        <v>50</v>
      </c>
      <c r="F14" s="20" t="s">
        <v>49</v>
      </c>
      <c r="G14" s="20" t="s">
        <v>50</v>
      </c>
      <c r="H14" s="20" t="s">
        <v>260</v>
      </c>
      <c r="I14" s="20" t="s">
        <v>261</v>
      </c>
      <c r="J14" s="16" t="s">
        <v>52</v>
      </c>
      <c r="K14" s="16" t="s">
        <v>51</v>
      </c>
      <c r="L14" s="20" t="s">
        <v>17</v>
      </c>
      <c r="M14" s="21">
        <v>4</v>
      </c>
      <c r="N14" s="22">
        <f t="shared" si="0"/>
        <v>0.61199999999999999</v>
      </c>
      <c r="O14" s="22">
        <v>0.61199999999999999</v>
      </c>
      <c r="P14" s="22">
        <v>0</v>
      </c>
      <c r="Q14" s="23">
        <v>42979</v>
      </c>
      <c r="R14" s="24" t="s">
        <v>30</v>
      </c>
      <c r="S14" s="20" t="s">
        <v>244</v>
      </c>
      <c r="T14" s="20" t="s">
        <v>244</v>
      </c>
      <c r="U14" s="20"/>
    </row>
    <row r="15" spans="1:21" s="25" customFormat="1" x14ac:dyDescent="0.25">
      <c r="A15" s="19">
        <v>6</v>
      </c>
      <c r="B15" s="20" t="s">
        <v>439</v>
      </c>
      <c r="C15" s="20" t="s">
        <v>16</v>
      </c>
      <c r="D15" s="20" t="s">
        <v>16</v>
      </c>
      <c r="E15" s="20" t="s">
        <v>220</v>
      </c>
      <c r="F15" s="20" t="s">
        <v>49</v>
      </c>
      <c r="G15" s="20" t="s">
        <v>50</v>
      </c>
      <c r="H15" s="20" t="s">
        <v>266</v>
      </c>
      <c r="I15" s="20" t="s">
        <v>267</v>
      </c>
      <c r="J15" s="16" t="s">
        <v>52</v>
      </c>
      <c r="K15" s="16" t="s">
        <v>51</v>
      </c>
      <c r="L15" s="20" t="s">
        <v>17</v>
      </c>
      <c r="M15" s="21">
        <v>10.5</v>
      </c>
      <c r="N15" s="22">
        <f>O15+P15</f>
        <v>6.319</v>
      </c>
      <c r="O15" s="22">
        <v>6.319</v>
      </c>
      <c r="P15" s="22">
        <v>0</v>
      </c>
      <c r="Q15" s="23">
        <v>42979</v>
      </c>
      <c r="R15" s="24" t="s">
        <v>30</v>
      </c>
      <c r="S15" s="20" t="s">
        <v>244</v>
      </c>
      <c r="T15" s="20" t="s">
        <v>244</v>
      </c>
      <c r="U15" s="20"/>
    </row>
    <row r="16" spans="1:21" s="25" customFormat="1" x14ac:dyDescent="0.25">
      <c r="A16" s="19">
        <v>7</v>
      </c>
      <c r="B16" s="20" t="s">
        <v>246</v>
      </c>
      <c r="C16" s="20" t="s">
        <v>243</v>
      </c>
      <c r="D16" s="20" t="s">
        <v>274</v>
      </c>
      <c r="E16" s="20" t="s">
        <v>50</v>
      </c>
      <c r="F16" s="20" t="s">
        <v>49</v>
      </c>
      <c r="G16" s="20" t="s">
        <v>50</v>
      </c>
      <c r="H16" s="20" t="s">
        <v>268</v>
      </c>
      <c r="I16" s="20" t="s">
        <v>269</v>
      </c>
      <c r="J16" s="16" t="s">
        <v>52</v>
      </c>
      <c r="K16" s="16" t="s">
        <v>51</v>
      </c>
      <c r="L16" s="20" t="s">
        <v>32</v>
      </c>
      <c r="M16" s="21">
        <v>16</v>
      </c>
      <c r="N16" s="22">
        <f>O16+P16</f>
        <v>7.72</v>
      </c>
      <c r="O16" s="22">
        <v>2.2789999999999999</v>
      </c>
      <c r="P16" s="22">
        <v>5.4409999999999998</v>
      </c>
      <c r="Q16" s="23">
        <v>42979</v>
      </c>
      <c r="R16" s="24" t="s">
        <v>30</v>
      </c>
      <c r="S16" s="20" t="s">
        <v>244</v>
      </c>
      <c r="T16" s="20" t="s">
        <v>244</v>
      </c>
      <c r="U16" s="20"/>
    </row>
    <row r="17" spans="1:21" s="25" customFormat="1" x14ac:dyDescent="0.25">
      <c r="A17" s="19">
        <v>8</v>
      </c>
      <c r="B17" s="20" t="s">
        <v>246</v>
      </c>
      <c r="C17" s="20" t="s">
        <v>16</v>
      </c>
      <c r="D17" s="20" t="s">
        <v>16</v>
      </c>
      <c r="E17" s="20" t="s">
        <v>215</v>
      </c>
      <c r="F17" s="20" t="s">
        <v>49</v>
      </c>
      <c r="G17" s="20" t="s">
        <v>50</v>
      </c>
      <c r="H17" s="20" t="s">
        <v>270</v>
      </c>
      <c r="I17" s="20" t="s">
        <v>414</v>
      </c>
      <c r="J17" s="16" t="s">
        <v>52</v>
      </c>
      <c r="K17" s="16" t="s">
        <v>51</v>
      </c>
      <c r="L17" s="20" t="s">
        <v>32</v>
      </c>
      <c r="M17" s="21">
        <v>10.5</v>
      </c>
      <c r="N17" s="22">
        <f>O17+P17</f>
        <v>0.97799999999999998</v>
      </c>
      <c r="O17" s="22">
        <v>0.54800000000000004</v>
      </c>
      <c r="P17" s="22">
        <v>0.43</v>
      </c>
      <c r="Q17" s="23">
        <v>42979</v>
      </c>
      <c r="R17" s="24" t="s">
        <v>30</v>
      </c>
      <c r="S17" s="20" t="s">
        <v>244</v>
      </c>
      <c r="T17" s="20" t="s">
        <v>244</v>
      </c>
      <c r="U17" s="20"/>
    </row>
    <row r="18" spans="1:21" s="25" customFormat="1" x14ac:dyDescent="0.25">
      <c r="A18" s="19">
        <v>9</v>
      </c>
      <c r="B18" s="20" t="s">
        <v>440</v>
      </c>
      <c r="C18" s="20" t="s">
        <v>241</v>
      </c>
      <c r="D18" s="20" t="s">
        <v>275</v>
      </c>
      <c r="E18" s="20" t="s">
        <v>50</v>
      </c>
      <c r="F18" s="20" t="s">
        <v>49</v>
      </c>
      <c r="G18" s="20" t="s">
        <v>50</v>
      </c>
      <c r="H18" s="20" t="s">
        <v>276</v>
      </c>
      <c r="I18" s="20" t="s">
        <v>277</v>
      </c>
      <c r="J18" s="16" t="s">
        <v>52</v>
      </c>
      <c r="K18" s="16" t="s">
        <v>277</v>
      </c>
      <c r="L18" s="20" t="s">
        <v>17</v>
      </c>
      <c r="M18" s="21">
        <v>40</v>
      </c>
      <c r="N18" s="22">
        <f>O18+P18</f>
        <v>33.33</v>
      </c>
      <c r="O18" s="22">
        <v>33.33</v>
      </c>
      <c r="P18" s="22">
        <v>0</v>
      </c>
      <c r="Q18" s="23">
        <v>42979</v>
      </c>
      <c r="R18" s="24" t="s">
        <v>30</v>
      </c>
      <c r="S18" s="20" t="s">
        <v>244</v>
      </c>
      <c r="T18" s="20" t="s">
        <v>244</v>
      </c>
      <c r="U18" s="20"/>
    </row>
    <row r="19" spans="1:21" s="25" customFormat="1" ht="33.75" x14ac:dyDescent="0.25">
      <c r="A19" s="19">
        <v>10</v>
      </c>
      <c r="B19" s="20" t="s">
        <v>250</v>
      </c>
      <c r="C19" s="20" t="s">
        <v>16</v>
      </c>
      <c r="D19" s="20" t="s">
        <v>16</v>
      </c>
      <c r="E19" s="20" t="s">
        <v>50</v>
      </c>
      <c r="F19" s="20" t="s">
        <v>49</v>
      </c>
      <c r="G19" s="20" t="s">
        <v>50</v>
      </c>
      <c r="H19" s="20" t="s">
        <v>262</v>
      </c>
      <c r="I19" s="20" t="s">
        <v>263</v>
      </c>
      <c r="J19" s="16" t="s">
        <v>52</v>
      </c>
      <c r="K19" s="16" t="s">
        <v>51</v>
      </c>
      <c r="L19" s="20" t="s">
        <v>32</v>
      </c>
      <c r="M19" s="21">
        <v>33</v>
      </c>
      <c r="N19" s="22">
        <f t="shared" si="0"/>
        <v>20.459</v>
      </c>
      <c r="O19" s="22">
        <v>8.9969999999999999</v>
      </c>
      <c r="P19" s="22">
        <v>11.462</v>
      </c>
      <c r="Q19" s="23">
        <v>42979</v>
      </c>
      <c r="R19" s="24" t="s">
        <v>30</v>
      </c>
      <c r="S19" s="20" t="s">
        <v>244</v>
      </c>
      <c r="T19" s="20" t="s">
        <v>441</v>
      </c>
      <c r="U19" s="20" t="s">
        <v>446</v>
      </c>
    </row>
    <row r="20" spans="1:21" s="25" customFormat="1" ht="33.75" x14ac:dyDescent="0.25">
      <c r="A20" s="19">
        <v>11</v>
      </c>
      <c r="B20" s="20" t="s">
        <v>438</v>
      </c>
      <c r="C20" s="20" t="s">
        <v>16</v>
      </c>
      <c r="D20" s="20" t="s">
        <v>16</v>
      </c>
      <c r="E20" s="20" t="s">
        <v>50</v>
      </c>
      <c r="F20" s="20" t="s">
        <v>49</v>
      </c>
      <c r="G20" s="20" t="s">
        <v>50</v>
      </c>
      <c r="H20" s="20" t="s">
        <v>271</v>
      </c>
      <c r="I20" s="20" t="s">
        <v>272</v>
      </c>
      <c r="J20" s="16" t="s">
        <v>52</v>
      </c>
      <c r="K20" s="16" t="s">
        <v>51</v>
      </c>
      <c r="L20" s="20" t="s">
        <v>32</v>
      </c>
      <c r="M20" s="21">
        <v>40</v>
      </c>
      <c r="N20" s="22">
        <f>O20+P20</f>
        <v>1.9009999999999998</v>
      </c>
      <c r="O20" s="22">
        <v>0.57199999999999995</v>
      </c>
      <c r="P20" s="22">
        <v>1.329</v>
      </c>
      <c r="Q20" s="23">
        <v>42979</v>
      </c>
      <c r="R20" s="24" t="s">
        <v>30</v>
      </c>
      <c r="S20" s="20" t="s">
        <v>244</v>
      </c>
      <c r="T20" s="20" t="s">
        <v>441</v>
      </c>
      <c r="U20" s="20" t="s">
        <v>446</v>
      </c>
    </row>
    <row r="21" spans="1:21" s="25" customFormat="1" x14ac:dyDescent="0.25">
      <c r="A21" s="19">
        <v>12</v>
      </c>
      <c r="B21" s="20" t="s">
        <v>278</v>
      </c>
      <c r="C21" s="20" t="s">
        <v>16</v>
      </c>
      <c r="D21" s="20" t="s">
        <v>230</v>
      </c>
      <c r="E21" s="20" t="s">
        <v>221</v>
      </c>
      <c r="F21" s="20" t="s">
        <v>49</v>
      </c>
      <c r="G21" s="20" t="s">
        <v>50</v>
      </c>
      <c r="H21" s="20" t="s">
        <v>306</v>
      </c>
      <c r="I21" s="20" t="s">
        <v>307</v>
      </c>
      <c r="J21" s="16" t="s">
        <v>52</v>
      </c>
      <c r="K21" s="16" t="s">
        <v>51</v>
      </c>
      <c r="L21" s="20" t="s">
        <v>32</v>
      </c>
      <c r="M21" s="21">
        <v>40</v>
      </c>
      <c r="N21" s="22">
        <f t="shared" si="0"/>
        <v>36.823</v>
      </c>
      <c r="O21" s="22">
        <v>8.7210000000000001</v>
      </c>
      <c r="P21" s="22">
        <v>28.102</v>
      </c>
      <c r="Q21" s="23">
        <v>42979</v>
      </c>
      <c r="R21" s="24" t="s">
        <v>30</v>
      </c>
      <c r="S21" s="20" t="s">
        <v>244</v>
      </c>
      <c r="T21" s="20" t="s">
        <v>245</v>
      </c>
      <c r="U21" s="20"/>
    </row>
    <row r="22" spans="1:21" s="25" customFormat="1" x14ac:dyDescent="0.25">
      <c r="A22" s="19">
        <v>13</v>
      </c>
      <c r="B22" s="20" t="s">
        <v>279</v>
      </c>
      <c r="C22" s="20" t="s">
        <v>16</v>
      </c>
      <c r="D22" s="20" t="s">
        <v>297</v>
      </c>
      <c r="E22" s="20" t="s">
        <v>221</v>
      </c>
      <c r="F22" s="20" t="s">
        <v>49</v>
      </c>
      <c r="G22" s="20" t="s">
        <v>50</v>
      </c>
      <c r="H22" s="20" t="s">
        <v>308</v>
      </c>
      <c r="I22" s="20" t="s">
        <v>309</v>
      </c>
      <c r="J22" s="16" t="s">
        <v>52</v>
      </c>
      <c r="K22" s="16" t="s">
        <v>51</v>
      </c>
      <c r="L22" s="20" t="s">
        <v>32</v>
      </c>
      <c r="M22" s="21">
        <v>6</v>
      </c>
      <c r="N22" s="22">
        <f t="shared" si="0"/>
        <v>0.192</v>
      </c>
      <c r="O22" s="22">
        <v>4.9000000000000002E-2</v>
      </c>
      <c r="P22" s="22">
        <v>0.14299999999999999</v>
      </c>
      <c r="Q22" s="23">
        <v>42979</v>
      </c>
      <c r="R22" s="24" t="s">
        <v>30</v>
      </c>
      <c r="S22" s="20" t="s">
        <v>244</v>
      </c>
      <c r="T22" s="20" t="s">
        <v>245</v>
      </c>
      <c r="U22" s="20"/>
    </row>
    <row r="23" spans="1:21" s="25" customFormat="1" x14ac:dyDescent="0.25">
      <c r="A23" s="19">
        <v>14</v>
      </c>
      <c r="B23" s="20" t="s">
        <v>279</v>
      </c>
      <c r="C23" s="20" t="s">
        <v>16</v>
      </c>
      <c r="D23" s="20" t="s">
        <v>298</v>
      </c>
      <c r="E23" s="20" t="s">
        <v>221</v>
      </c>
      <c r="F23" s="20" t="s">
        <v>49</v>
      </c>
      <c r="G23" s="20" t="s">
        <v>50</v>
      </c>
      <c r="H23" s="20" t="s">
        <v>310</v>
      </c>
      <c r="I23" s="20" t="s">
        <v>311</v>
      </c>
      <c r="J23" s="16" t="s">
        <v>52</v>
      </c>
      <c r="K23" s="16" t="s">
        <v>51</v>
      </c>
      <c r="L23" s="20" t="s">
        <v>32</v>
      </c>
      <c r="M23" s="21">
        <v>40</v>
      </c>
      <c r="N23" s="22">
        <f t="shared" si="0"/>
        <v>2.5219999999999998</v>
      </c>
      <c r="O23" s="22">
        <v>0.63800000000000001</v>
      </c>
      <c r="P23" s="22">
        <v>1.8839999999999999</v>
      </c>
      <c r="Q23" s="23">
        <v>42979</v>
      </c>
      <c r="R23" s="24" t="s">
        <v>30</v>
      </c>
      <c r="S23" s="20" t="s">
        <v>244</v>
      </c>
      <c r="T23" s="20" t="s">
        <v>245</v>
      </c>
      <c r="U23" s="20"/>
    </row>
    <row r="24" spans="1:21" s="25" customFormat="1" x14ac:dyDescent="0.25">
      <c r="A24" s="19">
        <v>15</v>
      </c>
      <c r="B24" s="20" t="s">
        <v>280</v>
      </c>
      <c r="C24" s="20" t="s">
        <v>16</v>
      </c>
      <c r="D24" s="20" t="s">
        <v>299</v>
      </c>
      <c r="E24" s="20" t="s">
        <v>221</v>
      </c>
      <c r="F24" s="20" t="s">
        <v>49</v>
      </c>
      <c r="G24" s="20" t="s">
        <v>50</v>
      </c>
      <c r="H24" s="20" t="s">
        <v>312</v>
      </c>
      <c r="I24" s="20" t="s">
        <v>415</v>
      </c>
      <c r="J24" s="16" t="s">
        <v>52</v>
      </c>
      <c r="K24" s="16" t="s">
        <v>51</v>
      </c>
      <c r="L24" s="20" t="s">
        <v>32</v>
      </c>
      <c r="M24" s="21">
        <v>25</v>
      </c>
      <c r="N24" s="22">
        <f t="shared" si="0"/>
        <v>0.24000000000000002</v>
      </c>
      <c r="O24" s="22">
        <v>7.0000000000000007E-2</v>
      </c>
      <c r="P24" s="22">
        <v>0.17</v>
      </c>
      <c r="Q24" s="23">
        <v>42979</v>
      </c>
      <c r="R24" s="24" t="s">
        <v>30</v>
      </c>
      <c r="S24" s="20" t="s">
        <v>244</v>
      </c>
      <c r="T24" s="20" t="s">
        <v>245</v>
      </c>
      <c r="U24" s="20"/>
    </row>
    <row r="25" spans="1:21" s="25" customFormat="1" x14ac:dyDescent="0.25">
      <c r="A25" s="19">
        <v>16</v>
      </c>
      <c r="B25" s="20" t="s">
        <v>281</v>
      </c>
      <c r="C25" s="20" t="s">
        <v>237</v>
      </c>
      <c r="D25" s="20" t="s">
        <v>48</v>
      </c>
      <c r="E25" s="20" t="s">
        <v>50</v>
      </c>
      <c r="F25" s="20" t="s">
        <v>49</v>
      </c>
      <c r="G25" s="20" t="s">
        <v>50</v>
      </c>
      <c r="H25" s="20" t="s">
        <v>313</v>
      </c>
      <c r="I25" s="20" t="s">
        <v>314</v>
      </c>
      <c r="J25" s="16" t="s">
        <v>52</v>
      </c>
      <c r="K25" s="16" t="s">
        <v>51</v>
      </c>
      <c r="L25" s="20" t="s">
        <v>32</v>
      </c>
      <c r="M25" s="21">
        <v>40</v>
      </c>
      <c r="N25" s="22">
        <f t="shared" si="0"/>
        <v>54.45</v>
      </c>
      <c r="O25" s="22">
        <v>14.010999999999999</v>
      </c>
      <c r="P25" s="22">
        <v>40.439</v>
      </c>
      <c r="Q25" s="23">
        <v>42979</v>
      </c>
      <c r="R25" s="24" t="s">
        <v>30</v>
      </c>
      <c r="S25" s="20" t="s">
        <v>244</v>
      </c>
      <c r="T25" s="20" t="s">
        <v>245</v>
      </c>
      <c r="U25" s="20"/>
    </row>
    <row r="26" spans="1:21" s="25" customFormat="1" x14ac:dyDescent="0.25">
      <c r="A26" s="19">
        <v>17</v>
      </c>
      <c r="B26" s="20" t="s">
        <v>282</v>
      </c>
      <c r="C26" s="20" t="s">
        <v>300</v>
      </c>
      <c r="D26" s="20" t="s">
        <v>16</v>
      </c>
      <c r="E26" s="20" t="s">
        <v>50</v>
      </c>
      <c r="F26" s="20" t="s">
        <v>49</v>
      </c>
      <c r="G26" s="20" t="s">
        <v>50</v>
      </c>
      <c r="H26" s="20" t="s">
        <v>315</v>
      </c>
      <c r="I26" s="20" t="s">
        <v>316</v>
      </c>
      <c r="J26" s="16" t="s">
        <v>52</v>
      </c>
      <c r="K26" s="16" t="s">
        <v>51</v>
      </c>
      <c r="L26" s="20" t="s">
        <v>32</v>
      </c>
      <c r="M26" s="21">
        <v>16</v>
      </c>
      <c r="N26" s="22">
        <f t="shared" si="0"/>
        <v>1.8260000000000001</v>
      </c>
      <c r="O26" s="22">
        <v>1.8260000000000001</v>
      </c>
      <c r="P26" s="22">
        <v>0</v>
      </c>
      <c r="Q26" s="23">
        <v>42979</v>
      </c>
      <c r="R26" s="24" t="s">
        <v>30</v>
      </c>
      <c r="S26" s="20" t="s">
        <v>244</v>
      </c>
      <c r="T26" s="20" t="s">
        <v>245</v>
      </c>
      <c r="U26" s="20"/>
    </row>
    <row r="27" spans="1:21" s="25" customFormat="1" x14ac:dyDescent="0.25">
      <c r="A27" s="19">
        <v>18</v>
      </c>
      <c r="B27" s="20" t="s">
        <v>283</v>
      </c>
      <c r="C27" s="20" t="s">
        <v>16</v>
      </c>
      <c r="D27" s="20" t="s">
        <v>16</v>
      </c>
      <c r="E27" s="20" t="s">
        <v>219</v>
      </c>
      <c r="F27" s="20" t="s">
        <v>49</v>
      </c>
      <c r="G27" s="20" t="s">
        <v>50</v>
      </c>
      <c r="H27" s="20" t="s">
        <v>317</v>
      </c>
      <c r="I27" s="20" t="s">
        <v>318</v>
      </c>
      <c r="J27" s="16" t="s">
        <v>52</v>
      </c>
      <c r="K27" s="16" t="s">
        <v>51</v>
      </c>
      <c r="L27" s="20" t="s">
        <v>17</v>
      </c>
      <c r="M27" s="21">
        <v>12</v>
      </c>
      <c r="N27" s="22">
        <f t="shared" si="0"/>
        <v>0</v>
      </c>
      <c r="O27" s="22">
        <v>0</v>
      </c>
      <c r="P27" s="22">
        <v>0</v>
      </c>
      <c r="Q27" s="23">
        <v>42979</v>
      </c>
      <c r="R27" s="24" t="s">
        <v>30</v>
      </c>
      <c r="S27" s="20" t="s">
        <v>244</v>
      </c>
      <c r="T27" s="20" t="s">
        <v>245</v>
      </c>
      <c r="U27" s="20"/>
    </row>
    <row r="28" spans="1:21" s="25" customFormat="1" x14ac:dyDescent="0.25">
      <c r="A28" s="19">
        <v>19</v>
      </c>
      <c r="B28" s="20" t="s">
        <v>284</v>
      </c>
      <c r="C28" s="20" t="s">
        <v>243</v>
      </c>
      <c r="D28" s="20" t="s">
        <v>362</v>
      </c>
      <c r="E28" s="20" t="s">
        <v>50</v>
      </c>
      <c r="F28" s="20" t="s">
        <v>49</v>
      </c>
      <c r="G28" s="20" t="s">
        <v>50</v>
      </c>
      <c r="H28" s="20" t="s">
        <v>319</v>
      </c>
      <c r="I28" s="20" t="s">
        <v>320</v>
      </c>
      <c r="J28" s="16" t="s">
        <v>52</v>
      </c>
      <c r="K28" s="16" t="s">
        <v>51</v>
      </c>
      <c r="L28" s="20" t="s">
        <v>32</v>
      </c>
      <c r="M28" s="21">
        <v>16</v>
      </c>
      <c r="N28" s="22">
        <f t="shared" si="0"/>
        <v>6.3389999999999995</v>
      </c>
      <c r="O28" s="22">
        <v>1.752</v>
      </c>
      <c r="P28" s="22">
        <v>4.5869999999999997</v>
      </c>
      <c r="Q28" s="23">
        <v>42979</v>
      </c>
      <c r="R28" s="24" t="s">
        <v>30</v>
      </c>
      <c r="S28" s="20" t="s">
        <v>244</v>
      </c>
      <c r="T28" s="20" t="s">
        <v>245</v>
      </c>
      <c r="U28" s="20"/>
    </row>
    <row r="29" spans="1:21" s="25" customFormat="1" x14ac:dyDescent="0.25">
      <c r="A29" s="19">
        <v>20</v>
      </c>
      <c r="B29" s="20" t="s">
        <v>285</v>
      </c>
      <c r="C29" s="26" t="s">
        <v>243</v>
      </c>
      <c r="D29" s="20" t="s">
        <v>301</v>
      </c>
      <c r="E29" s="20" t="s">
        <v>50</v>
      </c>
      <c r="F29" s="20" t="s">
        <v>49</v>
      </c>
      <c r="G29" s="20" t="s">
        <v>50</v>
      </c>
      <c r="H29" s="20" t="s">
        <v>321</v>
      </c>
      <c r="I29" s="20" t="s">
        <v>322</v>
      </c>
      <c r="J29" s="16" t="s">
        <v>52</v>
      </c>
      <c r="K29" s="16" t="s">
        <v>51</v>
      </c>
      <c r="L29" s="20" t="s">
        <v>32</v>
      </c>
      <c r="M29" s="21">
        <v>16</v>
      </c>
      <c r="N29" s="22">
        <f t="shared" si="0"/>
        <v>14.663</v>
      </c>
      <c r="O29" s="22">
        <v>4.0339999999999998</v>
      </c>
      <c r="P29" s="22">
        <v>10.629</v>
      </c>
      <c r="Q29" s="23">
        <v>42979</v>
      </c>
      <c r="R29" s="24" t="s">
        <v>30</v>
      </c>
      <c r="S29" s="20" t="s">
        <v>244</v>
      </c>
      <c r="T29" s="20" t="s">
        <v>245</v>
      </c>
      <c r="U29" s="20"/>
    </row>
    <row r="30" spans="1:21" s="25" customFormat="1" x14ac:dyDescent="0.25">
      <c r="A30" s="19">
        <v>21</v>
      </c>
      <c r="B30" s="20" t="s">
        <v>286</v>
      </c>
      <c r="C30" s="20" t="s">
        <v>243</v>
      </c>
      <c r="D30" s="20" t="s">
        <v>302</v>
      </c>
      <c r="E30" s="20" t="s">
        <v>50</v>
      </c>
      <c r="F30" s="20" t="s">
        <v>49</v>
      </c>
      <c r="G30" s="20" t="s">
        <v>50</v>
      </c>
      <c r="H30" s="20" t="s">
        <v>323</v>
      </c>
      <c r="I30" s="20" t="s">
        <v>324</v>
      </c>
      <c r="J30" s="16" t="s">
        <v>52</v>
      </c>
      <c r="K30" s="16" t="s">
        <v>51</v>
      </c>
      <c r="L30" s="20" t="s">
        <v>32</v>
      </c>
      <c r="M30" s="21">
        <v>16</v>
      </c>
      <c r="N30" s="22">
        <f t="shared" si="0"/>
        <v>3.4550000000000001</v>
      </c>
      <c r="O30" s="22">
        <v>0.91700000000000004</v>
      </c>
      <c r="P30" s="22">
        <v>2.5379999999999998</v>
      </c>
      <c r="Q30" s="23">
        <v>42979</v>
      </c>
      <c r="R30" s="24" t="s">
        <v>30</v>
      </c>
      <c r="S30" s="20" t="s">
        <v>244</v>
      </c>
      <c r="T30" s="20" t="s">
        <v>245</v>
      </c>
      <c r="U30" s="20"/>
    </row>
    <row r="31" spans="1:21" s="25" customFormat="1" x14ac:dyDescent="0.25">
      <c r="A31" s="19">
        <v>22</v>
      </c>
      <c r="B31" s="20" t="s">
        <v>287</v>
      </c>
      <c r="C31" s="20" t="s">
        <v>413</v>
      </c>
      <c r="D31" s="20" t="s">
        <v>16</v>
      </c>
      <c r="E31" s="20" t="s">
        <v>214</v>
      </c>
      <c r="F31" s="20" t="s">
        <v>49</v>
      </c>
      <c r="G31" s="20" t="s">
        <v>50</v>
      </c>
      <c r="H31" s="20" t="s">
        <v>325</v>
      </c>
      <c r="I31" s="20" t="s">
        <v>326</v>
      </c>
      <c r="J31" s="16" t="s">
        <v>52</v>
      </c>
      <c r="K31" s="16" t="s">
        <v>51</v>
      </c>
      <c r="L31" s="20" t="s">
        <v>32</v>
      </c>
      <c r="M31" s="21">
        <v>20</v>
      </c>
      <c r="N31" s="22">
        <f t="shared" si="0"/>
        <v>43.733000000000004</v>
      </c>
      <c r="O31" s="22">
        <v>12.101000000000001</v>
      </c>
      <c r="P31" s="22">
        <v>31.632000000000001</v>
      </c>
      <c r="Q31" s="23">
        <v>42979</v>
      </c>
      <c r="R31" s="24" t="s">
        <v>30</v>
      </c>
      <c r="S31" s="20" t="s">
        <v>244</v>
      </c>
      <c r="T31" s="20" t="s">
        <v>245</v>
      </c>
      <c r="U31" s="20"/>
    </row>
    <row r="32" spans="1:21" s="25" customFormat="1" x14ac:dyDescent="0.25">
      <c r="A32" s="19">
        <v>23</v>
      </c>
      <c r="B32" s="20" t="s">
        <v>287</v>
      </c>
      <c r="C32" s="20" t="s">
        <v>16</v>
      </c>
      <c r="D32" s="20" t="s">
        <v>16</v>
      </c>
      <c r="E32" s="20" t="s">
        <v>213</v>
      </c>
      <c r="F32" s="20" t="s">
        <v>49</v>
      </c>
      <c r="G32" s="20" t="s">
        <v>50</v>
      </c>
      <c r="H32" s="20" t="s">
        <v>327</v>
      </c>
      <c r="I32" s="20" t="s">
        <v>328</v>
      </c>
      <c r="J32" s="16" t="s">
        <v>52</v>
      </c>
      <c r="K32" s="16" t="s">
        <v>51</v>
      </c>
      <c r="L32" s="20" t="s">
        <v>32</v>
      </c>
      <c r="M32" s="21">
        <v>40</v>
      </c>
      <c r="N32" s="22">
        <f t="shared" si="0"/>
        <v>5.4509999999999996</v>
      </c>
      <c r="O32" s="22">
        <v>1.3959999999999999</v>
      </c>
      <c r="P32" s="22">
        <v>4.0549999999999997</v>
      </c>
      <c r="Q32" s="23">
        <v>42979</v>
      </c>
      <c r="R32" s="24" t="s">
        <v>30</v>
      </c>
      <c r="S32" s="20" t="s">
        <v>244</v>
      </c>
      <c r="T32" s="20" t="s">
        <v>245</v>
      </c>
      <c r="U32" s="20"/>
    </row>
    <row r="33" spans="1:21" s="25" customFormat="1" x14ac:dyDescent="0.25">
      <c r="A33" s="19">
        <v>24</v>
      </c>
      <c r="B33" s="20" t="s">
        <v>287</v>
      </c>
      <c r="C33" s="20" t="s">
        <v>234</v>
      </c>
      <c r="D33" s="20" t="s">
        <v>16</v>
      </c>
      <c r="E33" s="20" t="s">
        <v>50</v>
      </c>
      <c r="F33" s="20" t="s">
        <v>49</v>
      </c>
      <c r="G33" s="20" t="s">
        <v>50</v>
      </c>
      <c r="H33" s="20" t="s">
        <v>329</v>
      </c>
      <c r="I33" s="20" t="s">
        <v>330</v>
      </c>
      <c r="J33" s="16" t="s">
        <v>52</v>
      </c>
      <c r="K33" s="16" t="s">
        <v>51</v>
      </c>
      <c r="L33" s="20" t="s">
        <v>32</v>
      </c>
      <c r="M33" s="21">
        <v>5</v>
      </c>
      <c r="N33" s="22">
        <f t="shared" si="0"/>
        <v>3.6999999999999998E-2</v>
      </c>
      <c r="O33" s="22">
        <v>1.4E-2</v>
      </c>
      <c r="P33" s="22">
        <v>2.3E-2</v>
      </c>
      <c r="Q33" s="23">
        <v>42979</v>
      </c>
      <c r="R33" s="24" t="s">
        <v>30</v>
      </c>
      <c r="S33" s="20" t="s">
        <v>244</v>
      </c>
      <c r="T33" s="20" t="s">
        <v>245</v>
      </c>
      <c r="U33" s="20"/>
    </row>
    <row r="34" spans="1:21" s="25" customFormat="1" x14ac:dyDescent="0.25">
      <c r="A34" s="19">
        <v>25</v>
      </c>
      <c r="B34" s="20" t="s">
        <v>287</v>
      </c>
      <c r="C34" s="20" t="s">
        <v>234</v>
      </c>
      <c r="D34" s="20" t="s">
        <v>16</v>
      </c>
      <c r="E34" s="20" t="s">
        <v>50</v>
      </c>
      <c r="F34" s="20" t="s">
        <v>49</v>
      </c>
      <c r="G34" s="20" t="s">
        <v>50</v>
      </c>
      <c r="H34" s="20" t="s">
        <v>331</v>
      </c>
      <c r="I34" s="20" t="s">
        <v>332</v>
      </c>
      <c r="J34" s="16" t="s">
        <v>52</v>
      </c>
      <c r="K34" s="16" t="s">
        <v>51</v>
      </c>
      <c r="L34" s="20" t="s">
        <v>32</v>
      </c>
      <c r="M34" s="21">
        <v>25</v>
      </c>
      <c r="N34" s="22">
        <f t="shared" si="0"/>
        <v>74.850999999999999</v>
      </c>
      <c r="O34" s="22">
        <v>21.812000000000001</v>
      </c>
      <c r="P34" s="22">
        <v>53.039000000000001</v>
      </c>
      <c r="Q34" s="23">
        <v>42979</v>
      </c>
      <c r="R34" s="24" t="s">
        <v>30</v>
      </c>
      <c r="S34" s="20" t="s">
        <v>244</v>
      </c>
      <c r="T34" s="20" t="s">
        <v>245</v>
      </c>
      <c r="U34" s="20"/>
    </row>
    <row r="35" spans="1:21" s="33" customFormat="1" x14ac:dyDescent="0.2">
      <c r="A35" s="19">
        <v>26</v>
      </c>
      <c r="B35" s="32" t="s">
        <v>279</v>
      </c>
      <c r="C35" s="32" t="s">
        <v>16</v>
      </c>
      <c r="D35" s="32" t="s">
        <v>16</v>
      </c>
      <c r="E35" s="32" t="s">
        <v>229</v>
      </c>
      <c r="F35" s="32" t="s">
        <v>49</v>
      </c>
      <c r="G35" s="32" t="s">
        <v>50</v>
      </c>
      <c r="H35" s="32" t="s">
        <v>333</v>
      </c>
      <c r="I35" s="32" t="s">
        <v>334</v>
      </c>
      <c r="J35" s="16" t="s">
        <v>52</v>
      </c>
      <c r="K35" s="16" t="s">
        <v>51</v>
      </c>
      <c r="L35" s="20" t="s">
        <v>32</v>
      </c>
      <c r="M35" s="21">
        <v>25</v>
      </c>
      <c r="N35" s="22">
        <f>O35+P35</f>
        <v>24.876000000000001</v>
      </c>
      <c r="O35" s="22">
        <v>7.4630000000000001</v>
      </c>
      <c r="P35" s="22">
        <v>17.413</v>
      </c>
      <c r="Q35" s="23">
        <v>42979</v>
      </c>
      <c r="R35" s="24" t="s">
        <v>30</v>
      </c>
      <c r="S35" s="20" t="s">
        <v>244</v>
      </c>
      <c r="T35" s="20" t="s">
        <v>245</v>
      </c>
      <c r="U35" s="20"/>
    </row>
    <row r="36" spans="1:21" s="25" customFormat="1" x14ac:dyDescent="0.25">
      <c r="A36" s="19">
        <v>27</v>
      </c>
      <c r="B36" s="20" t="s">
        <v>288</v>
      </c>
      <c r="C36" s="20" t="s">
        <v>237</v>
      </c>
      <c r="D36" s="20" t="s">
        <v>48</v>
      </c>
      <c r="E36" s="20" t="s">
        <v>50</v>
      </c>
      <c r="F36" s="20" t="s">
        <v>49</v>
      </c>
      <c r="G36" s="20" t="s">
        <v>50</v>
      </c>
      <c r="H36" s="20" t="s">
        <v>335</v>
      </c>
      <c r="I36" s="20" t="s">
        <v>336</v>
      </c>
      <c r="J36" s="16" t="s">
        <v>52</v>
      </c>
      <c r="K36" s="16" t="s">
        <v>51</v>
      </c>
      <c r="L36" s="20" t="s">
        <v>389</v>
      </c>
      <c r="M36" s="21">
        <v>30</v>
      </c>
      <c r="N36" s="22">
        <f t="shared" si="0"/>
        <v>46.198</v>
      </c>
      <c r="O36" s="22">
        <v>13.965999999999999</v>
      </c>
      <c r="P36" s="22">
        <v>32.231999999999999</v>
      </c>
      <c r="Q36" s="23">
        <v>42979</v>
      </c>
      <c r="R36" s="24" t="s">
        <v>30</v>
      </c>
      <c r="S36" s="20" t="s">
        <v>244</v>
      </c>
      <c r="T36" s="20" t="s">
        <v>245</v>
      </c>
      <c r="U36" s="20"/>
    </row>
    <row r="37" spans="1:21" s="25" customFormat="1" x14ac:dyDescent="0.25">
      <c r="A37" s="19">
        <v>28</v>
      </c>
      <c r="B37" s="20" t="s">
        <v>289</v>
      </c>
      <c r="C37" s="20" t="s">
        <v>16</v>
      </c>
      <c r="D37" s="20" t="s">
        <v>16</v>
      </c>
      <c r="E37" s="20" t="s">
        <v>217</v>
      </c>
      <c r="F37" s="20" t="s">
        <v>49</v>
      </c>
      <c r="G37" s="20" t="s">
        <v>50</v>
      </c>
      <c r="H37" s="20" t="s">
        <v>337</v>
      </c>
      <c r="I37" s="20" t="s">
        <v>338</v>
      </c>
      <c r="J37" s="16" t="s">
        <v>52</v>
      </c>
      <c r="K37" s="16" t="s">
        <v>51</v>
      </c>
      <c r="L37" s="20" t="s">
        <v>17</v>
      </c>
      <c r="M37" s="21">
        <v>20</v>
      </c>
      <c r="N37" s="22">
        <f t="shared" si="0"/>
        <v>8.0000000000000002E-3</v>
      </c>
      <c r="O37" s="22">
        <v>8.0000000000000002E-3</v>
      </c>
      <c r="P37" s="22">
        <v>0</v>
      </c>
      <c r="Q37" s="23">
        <v>42979</v>
      </c>
      <c r="R37" s="24" t="s">
        <v>30</v>
      </c>
      <c r="S37" s="20" t="s">
        <v>244</v>
      </c>
      <c r="T37" s="20" t="s">
        <v>245</v>
      </c>
      <c r="U37" s="20"/>
    </row>
    <row r="38" spans="1:21" s="25" customFormat="1" x14ac:dyDescent="0.25">
      <c r="A38" s="19">
        <v>29</v>
      </c>
      <c r="B38" s="20" t="s">
        <v>287</v>
      </c>
      <c r="C38" s="20" t="s">
        <v>16</v>
      </c>
      <c r="D38" s="20" t="s">
        <v>16</v>
      </c>
      <c r="E38" s="20" t="s">
        <v>221</v>
      </c>
      <c r="F38" s="20" t="s">
        <v>49</v>
      </c>
      <c r="G38" s="20" t="s">
        <v>50</v>
      </c>
      <c r="H38" s="20" t="s">
        <v>339</v>
      </c>
      <c r="I38" s="20" t="s">
        <v>340</v>
      </c>
      <c r="J38" s="16" t="s">
        <v>52</v>
      </c>
      <c r="K38" s="16" t="s">
        <v>51</v>
      </c>
      <c r="L38" s="20" t="s">
        <v>32</v>
      </c>
      <c r="M38" s="21">
        <v>40</v>
      </c>
      <c r="N38" s="22">
        <f t="shared" si="0"/>
        <v>131.72300000000001</v>
      </c>
      <c r="O38" s="22">
        <v>30.326000000000001</v>
      </c>
      <c r="P38" s="22">
        <v>101.39700000000001</v>
      </c>
      <c r="Q38" s="23">
        <v>42979</v>
      </c>
      <c r="R38" s="24" t="s">
        <v>30</v>
      </c>
      <c r="S38" s="20" t="s">
        <v>244</v>
      </c>
      <c r="T38" s="20" t="s">
        <v>245</v>
      </c>
      <c r="U38" s="20"/>
    </row>
    <row r="39" spans="1:21" s="25" customFormat="1" x14ac:dyDescent="0.25">
      <c r="A39" s="19">
        <v>30</v>
      </c>
      <c r="B39" s="20" t="s">
        <v>290</v>
      </c>
      <c r="C39" s="20" t="s">
        <v>243</v>
      </c>
      <c r="D39" s="20" t="s">
        <v>16</v>
      </c>
      <c r="E39" s="20" t="s">
        <v>50</v>
      </c>
      <c r="F39" s="20" t="s">
        <v>49</v>
      </c>
      <c r="G39" s="20" t="s">
        <v>50</v>
      </c>
      <c r="H39" s="20" t="s">
        <v>341</v>
      </c>
      <c r="I39" s="20" t="s">
        <v>342</v>
      </c>
      <c r="J39" s="16" t="s">
        <v>52</v>
      </c>
      <c r="K39" s="16" t="s">
        <v>51</v>
      </c>
      <c r="L39" s="20" t="s">
        <v>390</v>
      </c>
      <c r="M39" s="21">
        <v>32</v>
      </c>
      <c r="N39" s="22">
        <f t="shared" si="0"/>
        <v>189.471</v>
      </c>
      <c r="O39" s="22">
        <v>189.471</v>
      </c>
      <c r="P39" s="22">
        <v>0</v>
      </c>
      <c r="Q39" s="23">
        <v>42979</v>
      </c>
      <c r="R39" s="24" t="s">
        <v>30</v>
      </c>
      <c r="S39" s="20" t="s">
        <v>244</v>
      </c>
      <c r="T39" s="20" t="s">
        <v>245</v>
      </c>
      <c r="U39" s="20"/>
    </row>
    <row r="40" spans="1:21" s="25" customFormat="1" x14ac:dyDescent="0.25">
      <c r="A40" s="19">
        <v>31</v>
      </c>
      <c r="B40" s="20" t="s">
        <v>287</v>
      </c>
      <c r="C40" s="20" t="s">
        <v>16</v>
      </c>
      <c r="D40" s="20" t="s">
        <v>16</v>
      </c>
      <c r="E40" s="20" t="s">
        <v>227</v>
      </c>
      <c r="F40" s="20" t="s">
        <v>49</v>
      </c>
      <c r="G40" s="20" t="s">
        <v>50</v>
      </c>
      <c r="H40" s="20" t="s">
        <v>343</v>
      </c>
      <c r="I40" s="20" t="s">
        <v>344</v>
      </c>
      <c r="J40" s="16" t="s">
        <v>52</v>
      </c>
      <c r="K40" s="16" t="s">
        <v>51</v>
      </c>
      <c r="L40" s="20" t="s">
        <v>32</v>
      </c>
      <c r="M40" s="21">
        <v>32</v>
      </c>
      <c r="N40" s="22">
        <f t="shared" si="0"/>
        <v>32.975000000000001</v>
      </c>
      <c r="O40" s="22">
        <v>8.7870000000000008</v>
      </c>
      <c r="P40" s="22">
        <v>24.187999999999999</v>
      </c>
      <c r="Q40" s="23">
        <v>42979</v>
      </c>
      <c r="R40" s="24" t="s">
        <v>30</v>
      </c>
      <c r="S40" s="20" t="s">
        <v>244</v>
      </c>
      <c r="T40" s="20" t="s">
        <v>245</v>
      </c>
      <c r="U40" s="20"/>
    </row>
    <row r="41" spans="1:21" s="25" customFormat="1" x14ac:dyDescent="0.25">
      <c r="A41" s="19">
        <v>32</v>
      </c>
      <c r="B41" s="20" t="s">
        <v>291</v>
      </c>
      <c r="C41" s="20" t="s">
        <v>16</v>
      </c>
      <c r="D41" s="20" t="s">
        <v>416</v>
      </c>
      <c r="E41" s="20" t="s">
        <v>219</v>
      </c>
      <c r="F41" s="20" t="s">
        <v>49</v>
      </c>
      <c r="G41" s="20" t="s">
        <v>50</v>
      </c>
      <c r="H41" s="20" t="s">
        <v>345</v>
      </c>
      <c r="I41" s="20" t="s">
        <v>346</v>
      </c>
      <c r="J41" s="16" t="s">
        <v>52</v>
      </c>
      <c r="K41" s="16" t="s">
        <v>51</v>
      </c>
      <c r="L41" s="20" t="s">
        <v>32</v>
      </c>
      <c r="M41" s="21">
        <v>40</v>
      </c>
      <c r="N41" s="22">
        <f t="shared" si="0"/>
        <v>0</v>
      </c>
      <c r="O41" s="22">
        <v>0</v>
      </c>
      <c r="P41" s="22">
        <v>0</v>
      </c>
      <c r="Q41" s="23">
        <v>42979</v>
      </c>
      <c r="R41" s="24" t="s">
        <v>30</v>
      </c>
      <c r="S41" s="20" t="s">
        <v>244</v>
      </c>
      <c r="T41" s="20" t="s">
        <v>245</v>
      </c>
      <c r="U41" s="20"/>
    </row>
    <row r="42" spans="1:21" s="28" customFormat="1" x14ac:dyDescent="0.2">
      <c r="A42" s="19">
        <v>33</v>
      </c>
      <c r="B42" s="20" t="s">
        <v>292</v>
      </c>
      <c r="C42" s="20" t="s">
        <v>16</v>
      </c>
      <c r="D42" s="20" t="s">
        <v>417</v>
      </c>
      <c r="E42" s="20" t="s">
        <v>219</v>
      </c>
      <c r="F42" s="20" t="s">
        <v>49</v>
      </c>
      <c r="G42" s="20" t="s">
        <v>50</v>
      </c>
      <c r="H42" s="20" t="s">
        <v>347</v>
      </c>
      <c r="I42" s="20" t="s">
        <v>418</v>
      </c>
      <c r="J42" s="16" t="s">
        <v>52</v>
      </c>
      <c r="K42" s="16" t="s">
        <v>51</v>
      </c>
      <c r="L42" s="20" t="s">
        <v>32</v>
      </c>
      <c r="M42" s="21">
        <v>12</v>
      </c>
      <c r="N42" s="22">
        <f t="shared" si="0"/>
        <v>1.6E-2</v>
      </c>
      <c r="O42" s="22">
        <v>0</v>
      </c>
      <c r="P42" s="22">
        <v>1.6E-2</v>
      </c>
      <c r="Q42" s="23">
        <v>42979</v>
      </c>
      <c r="R42" s="24" t="s">
        <v>30</v>
      </c>
      <c r="S42" s="20" t="s">
        <v>244</v>
      </c>
      <c r="T42" s="20" t="s">
        <v>245</v>
      </c>
      <c r="U42" s="20"/>
    </row>
    <row r="43" spans="1:21" s="28" customFormat="1" x14ac:dyDescent="0.2">
      <c r="A43" s="19">
        <v>34</v>
      </c>
      <c r="B43" s="20" t="s">
        <v>293</v>
      </c>
      <c r="C43" s="20" t="s">
        <v>237</v>
      </c>
      <c r="D43" s="20" t="s">
        <v>16</v>
      </c>
      <c r="E43" s="20" t="s">
        <v>50</v>
      </c>
      <c r="F43" s="20" t="s">
        <v>49</v>
      </c>
      <c r="G43" s="20" t="s">
        <v>50</v>
      </c>
      <c r="H43" s="20" t="s">
        <v>348</v>
      </c>
      <c r="I43" s="20" t="s">
        <v>349</v>
      </c>
      <c r="J43" s="16" t="s">
        <v>52</v>
      </c>
      <c r="K43" s="16" t="s">
        <v>51</v>
      </c>
      <c r="L43" s="20" t="s">
        <v>17</v>
      </c>
      <c r="M43" s="21">
        <v>12</v>
      </c>
      <c r="N43" s="22">
        <f t="shared" si="0"/>
        <v>1.5589999999999999</v>
      </c>
      <c r="O43" s="22">
        <v>1.5589999999999999</v>
      </c>
      <c r="P43" s="22">
        <v>0</v>
      </c>
      <c r="Q43" s="23">
        <v>42979</v>
      </c>
      <c r="R43" s="24" t="s">
        <v>30</v>
      </c>
      <c r="S43" s="20" t="s">
        <v>244</v>
      </c>
      <c r="T43" s="20" t="s">
        <v>245</v>
      </c>
      <c r="U43" s="20"/>
    </row>
    <row r="44" spans="1:21" s="28" customFormat="1" x14ac:dyDescent="0.2">
      <c r="A44" s="19">
        <v>35</v>
      </c>
      <c r="B44" s="20" t="s">
        <v>279</v>
      </c>
      <c r="C44" s="20" t="s">
        <v>16</v>
      </c>
      <c r="D44" s="20" t="s">
        <v>419</v>
      </c>
      <c r="E44" s="20" t="s">
        <v>219</v>
      </c>
      <c r="F44" s="20" t="s">
        <v>49</v>
      </c>
      <c r="G44" s="20" t="s">
        <v>50</v>
      </c>
      <c r="H44" s="20" t="s">
        <v>350</v>
      </c>
      <c r="I44" s="20" t="s">
        <v>420</v>
      </c>
      <c r="J44" s="16" t="s">
        <v>52</v>
      </c>
      <c r="K44" s="16" t="s">
        <v>51</v>
      </c>
      <c r="L44" s="20" t="s">
        <v>32</v>
      </c>
      <c r="M44" s="21">
        <v>20</v>
      </c>
      <c r="N44" s="22">
        <f t="shared" si="0"/>
        <v>0.39399999999999996</v>
      </c>
      <c r="O44" s="22">
        <v>0.108</v>
      </c>
      <c r="P44" s="22">
        <v>0.28599999999999998</v>
      </c>
      <c r="Q44" s="23">
        <v>42979</v>
      </c>
      <c r="R44" s="24" t="s">
        <v>30</v>
      </c>
      <c r="S44" s="20" t="s">
        <v>244</v>
      </c>
      <c r="T44" s="20" t="s">
        <v>245</v>
      </c>
      <c r="U44" s="20"/>
    </row>
    <row r="45" spans="1:21" s="28" customFormat="1" x14ac:dyDescent="0.2">
      <c r="A45" s="19">
        <v>36</v>
      </c>
      <c r="B45" s="20" t="s">
        <v>294</v>
      </c>
      <c r="C45" s="20" t="s">
        <v>16</v>
      </c>
      <c r="D45" s="20" t="s">
        <v>303</v>
      </c>
      <c r="E45" s="20" t="s">
        <v>219</v>
      </c>
      <c r="F45" s="20" t="s">
        <v>49</v>
      </c>
      <c r="G45" s="20" t="s">
        <v>50</v>
      </c>
      <c r="H45" s="20" t="s">
        <v>351</v>
      </c>
      <c r="I45" s="20" t="s">
        <v>352</v>
      </c>
      <c r="J45" s="16" t="s">
        <v>52</v>
      </c>
      <c r="K45" s="16" t="s">
        <v>51</v>
      </c>
      <c r="L45" s="20" t="s">
        <v>32</v>
      </c>
      <c r="M45" s="21">
        <v>12</v>
      </c>
      <c r="N45" s="22">
        <f t="shared" si="0"/>
        <v>0.19700000000000001</v>
      </c>
      <c r="O45" s="22">
        <v>4.7E-2</v>
      </c>
      <c r="P45" s="22">
        <v>0.15</v>
      </c>
      <c r="Q45" s="23">
        <v>42979</v>
      </c>
      <c r="R45" s="24" t="s">
        <v>30</v>
      </c>
      <c r="S45" s="20" t="s">
        <v>244</v>
      </c>
      <c r="T45" s="20" t="s">
        <v>245</v>
      </c>
      <c r="U45" s="20"/>
    </row>
    <row r="46" spans="1:21" s="28" customFormat="1" x14ac:dyDescent="0.2">
      <c r="A46" s="19">
        <v>37</v>
      </c>
      <c r="B46" s="20" t="s">
        <v>295</v>
      </c>
      <c r="C46" s="20" t="s">
        <v>16</v>
      </c>
      <c r="D46" s="20" t="s">
        <v>304</v>
      </c>
      <c r="E46" s="20" t="s">
        <v>219</v>
      </c>
      <c r="F46" s="20" t="s">
        <v>49</v>
      </c>
      <c r="G46" s="20" t="s">
        <v>50</v>
      </c>
      <c r="H46" s="20" t="s">
        <v>353</v>
      </c>
      <c r="I46" s="20" t="s">
        <v>354</v>
      </c>
      <c r="J46" s="16" t="s">
        <v>52</v>
      </c>
      <c r="K46" s="16" t="s">
        <v>51</v>
      </c>
      <c r="L46" s="20" t="s">
        <v>32</v>
      </c>
      <c r="M46" s="21">
        <v>12</v>
      </c>
      <c r="N46" s="22">
        <f t="shared" si="0"/>
        <v>0.26600000000000001</v>
      </c>
      <c r="O46" s="22">
        <v>6.3E-2</v>
      </c>
      <c r="P46" s="22">
        <v>0.20300000000000001</v>
      </c>
      <c r="Q46" s="23">
        <v>42979</v>
      </c>
      <c r="R46" s="24" t="s">
        <v>30</v>
      </c>
      <c r="S46" s="20" t="s">
        <v>244</v>
      </c>
      <c r="T46" s="20" t="s">
        <v>245</v>
      </c>
      <c r="U46" s="20"/>
    </row>
    <row r="47" spans="1:21" s="28" customFormat="1" x14ac:dyDescent="0.2">
      <c r="A47" s="19">
        <v>38</v>
      </c>
      <c r="B47" s="20" t="s">
        <v>279</v>
      </c>
      <c r="C47" s="20" t="s">
        <v>16</v>
      </c>
      <c r="D47" s="20" t="s">
        <v>305</v>
      </c>
      <c r="E47" s="20" t="s">
        <v>219</v>
      </c>
      <c r="F47" s="20" t="s">
        <v>49</v>
      </c>
      <c r="G47" s="20" t="s">
        <v>50</v>
      </c>
      <c r="H47" s="20" t="s">
        <v>355</v>
      </c>
      <c r="I47" s="20" t="s">
        <v>356</v>
      </c>
      <c r="J47" s="16" t="s">
        <v>52</v>
      </c>
      <c r="K47" s="16" t="s">
        <v>51</v>
      </c>
      <c r="L47" s="20" t="s">
        <v>32</v>
      </c>
      <c r="M47" s="21">
        <v>40</v>
      </c>
      <c r="N47" s="22">
        <f t="shared" si="0"/>
        <v>2.7839999999999998</v>
      </c>
      <c r="O47" s="22">
        <v>0.747</v>
      </c>
      <c r="P47" s="22">
        <v>2.0369999999999999</v>
      </c>
      <c r="Q47" s="23">
        <v>42979</v>
      </c>
      <c r="R47" s="24" t="s">
        <v>30</v>
      </c>
      <c r="S47" s="20" t="s">
        <v>244</v>
      </c>
      <c r="T47" s="20" t="s">
        <v>245</v>
      </c>
      <c r="U47" s="20"/>
    </row>
    <row r="48" spans="1:21" s="28" customFormat="1" x14ac:dyDescent="0.2">
      <c r="A48" s="19">
        <v>39</v>
      </c>
      <c r="B48" s="20" t="s">
        <v>279</v>
      </c>
      <c r="C48" s="20" t="s">
        <v>16</v>
      </c>
      <c r="D48" s="20" t="s">
        <v>421</v>
      </c>
      <c r="E48" s="20" t="s">
        <v>219</v>
      </c>
      <c r="F48" s="20" t="s">
        <v>49</v>
      </c>
      <c r="G48" s="20" t="s">
        <v>50</v>
      </c>
      <c r="H48" s="20" t="s">
        <v>357</v>
      </c>
      <c r="I48" s="20" t="s">
        <v>358</v>
      </c>
      <c r="J48" s="16" t="s">
        <v>52</v>
      </c>
      <c r="K48" s="16" t="s">
        <v>51</v>
      </c>
      <c r="L48" s="20" t="s">
        <v>32</v>
      </c>
      <c r="M48" s="21">
        <v>20</v>
      </c>
      <c r="N48" s="22">
        <f t="shared" si="0"/>
        <v>1.5529999999999999</v>
      </c>
      <c r="O48" s="22">
        <v>0.38400000000000001</v>
      </c>
      <c r="P48" s="22">
        <v>1.169</v>
      </c>
      <c r="Q48" s="23">
        <v>42979</v>
      </c>
      <c r="R48" s="24" t="s">
        <v>30</v>
      </c>
      <c r="S48" s="20" t="s">
        <v>244</v>
      </c>
      <c r="T48" s="20" t="s">
        <v>245</v>
      </c>
      <c r="U48" s="20"/>
    </row>
    <row r="49" spans="1:21" s="28" customFormat="1" x14ac:dyDescent="0.2">
      <c r="A49" s="19">
        <v>40</v>
      </c>
      <c r="B49" s="20" t="s">
        <v>296</v>
      </c>
      <c r="C49" s="20" t="s">
        <v>16</v>
      </c>
      <c r="D49" s="20" t="s">
        <v>422</v>
      </c>
      <c r="E49" s="20" t="s">
        <v>223</v>
      </c>
      <c r="F49" s="20" t="s">
        <v>49</v>
      </c>
      <c r="G49" s="20" t="s">
        <v>50</v>
      </c>
      <c r="H49" s="20" t="s">
        <v>359</v>
      </c>
      <c r="I49" s="20" t="s">
        <v>360</v>
      </c>
      <c r="J49" s="16" t="s">
        <v>52</v>
      </c>
      <c r="K49" s="16" t="s">
        <v>51</v>
      </c>
      <c r="L49" s="20" t="s">
        <v>33</v>
      </c>
      <c r="M49" s="21">
        <v>16</v>
      </c>
      <c r="N49" s="22">
        <f t="shared" si="0"/>
        <v>7.0350000000000001</v>
      </c>
      <c r="O49" s="22">
        <v>7.0350000000000001</v>
      </c>
      <c r="P49" s="22">
        <v>0</v>
      </c>
      <c r="Q49" s="23">
        <v>42979</v>
      </c>
      <c r="R49" s="24" t="s">
        <v>30</v>
      </c>
      <c r="S49" s="20" t="s">
        <v>244</v>
      </c>
      <c r="T49" s="20" t="s">
        <v>245</v>
      </c>
      <c r="U49" s="20"/>
    </row>
    <row r="50" spans="1:21" s="28" customFormat="1" x14ac:dyDescent="0.2">
      <c r="A50" s="19">
        <v>43</v>
      </c>
      <c r="B50" s="20" t="s">
        <v>366</v>
      </c>
      <c r="C50" s="20" t="s">
        <v>368</v>
      </c>
      <c r="D50" s="20" t="s">
        <v>369</v>
      </c>
      <c r="E50" s="20" t="s">
        <v>50</v>
      </c>
      <c r="F50" s="20" t="s">
        <v>49</v>
      </c>
      <c r="G50" s="20" t="s">
        <v>50</v>
      </c>
      <c r="H50" s="20" t="s">
        <v>371</v>
      </c>
      <c r="I50" s="20" t="s">
        <v>372</v>
      </c>
      <c r="J50" s="16" t="s">
        <v>52</v>
      </c>
      <c r="K50" s="16" t="s">
        <v>51</v>
      </c>
      <c r="L50" s="20" t="s">
        <v>32</v>
      </c>
      <c r="M50" s="21">
        <v>20</v>
      </c>
      <c r="N50" s="22">
        <f>O50+P50</f>
        <v>28.693000000000001</v>
      </c>
      <c r="O50" s="22">
        <v>8.3170000000000002</v>
      </c>
      <c r="P50" s="22">
        <v>20.376000000000001</v>
      </c>
      <c r="Q50" s="23">
        <v>42979</v>
      </c>
      <c r="R50" s="24" t="s">
        <v>30</v>
      </c>
      <c r="S50" s="20" t="s">
        <v>244</v>
      </c>
      <c r="T50" s="20" t="s">
        <v>375</v>
      </c>
      <c r="U50" s="20"/>
    </row>
    <row r="51" spans="1:21" s="28" customFormat="1" ht="45" x14ac:dyDescent="0.25">
      <c r="A51" s="19">
        <v>44</v>
      </c>
      <c r="B51" s="20" t="s">
        <v>367</v>
      </c>
      <c r="C51" s="20" t="s">
        <v>16</v>
      </c>
      <c r="D51" s="20" t="s">
        <v>370</v>
      </c>
      <c r="E51" s="20" t="s">
        <v>227</v>
      </c>
      <c r="F51" s="20" t="s">
        <v>49</v>
      </c>
      <c r="G51" s="20" t="s">
        <v>50</v>
      </c>
      <c r="H51" s="20" t="s">
        <v>373</v>
      </c>
      <c r="I51" s="20" t="s">
        <v>374</v>
      </c>
      <c r="J51" s="34" t="s">
        <v>52</v>
      </c>
      <c r="K51" s="34" t="s">
        <v>51</v>
      </c>
      <c r="L51" s="20" t="s">
        <v>32</v>
      </c>
      <c r="M51" s="21">
        <v>16.5</v>
      </c>
      <c r="N51" s="22">
        <f>O51+P51</f>
        <v>5.6150000000000002</v>
      </c>
      <c r="O51" s="22">
        <v>1.8120000000000001</v>
      </c>
      <c r="P51" s="22">
        <v>3.8029999999999999</v>
      </c>
      <c r="Q51" s="35">
        <v>42979</v>
      </c>
      <c r="R51" s="34" t="s">
        <v>30</v>
      </c>
      <c r="S51" s="20" t="s">
        <v>244</v>
      </c>
      <c r="T51" s="20" t="s">
        <v>376</v>
      </c>
      <c r="U51" s="20"/>
    </row>
    <row r="52" spans="1:21" s="25" customFormat="1" ht="33.75" x14ac:dyDescent="0.25">
      <c r="A52" s="19">
        <v>41</v>
      </c>
      <c r="B52" s="20" t="s">
        <v>251</v>
      </c>
      <c r="C52" s="20" t="s">
        <v>16</v>
      </c>
      <c r="D52" s="20" t="s">
        <v>16</v>
      </c>
      <c r="E52" s="20" t="s">
        <v>216</v>
      </c>
      <c r="F52" s="20" t="s">
        <v>49</v>
      </c>
      <c r="G52" s="20" t="s">
        <v>50</v>
      </c>
      <c r="H52" s="20" t="s">
        <v>264</v>
      </c>
      <c r="I52" s="20" t="s">
        <v>265</v>
      </c>
      <c r="J52" s="16" t="s">
        <v>52</v>
      </c>
      <c r="K52" s="16" t="s">
        <v>51</v>
      </c>
      <c r="L52" s="20" t="s">
        <v>32</v>
      </c>
      <c r="M52" s="21">
        <v>26.3</v>
      </c>
      <c r="N52" s="22">
        <f>O52+P52</f>
        <v>0.79400000000000004</v>
      </c>
      <c r="O52" s="22">
        <v>0.24199999999999999</v>
      </c>
      <c r="P52" s="22">
        <v>0.55200000000000005</v>
      </c>
      <c r="Q52" s="23">
        <v>42979</v>
      </c>
      <c r="R52" s="24" t="s">
        <v>30</v>
      </c>
      <c r="S52" s="20" t="s">
        <v>448</v>
      </c>
      <c r="T52" s="20" t="s">
        <v>448</v>
      </c>
      <c r="U52" s="20" t="s">
        <v>447</v>
      </c>
    </row>
    <row r="53" spans="1:21" s="28" customFormat="1" ht="22.5" x14ac:dyDescent="0.2">
      <c r="A53" s="19">
        <v>42</v>
      </c>
      <c r="B53" s="20" t="s">
        <v>361</v>
      </c>
      <c r="C53" s="20" t="s">
        <v>16</v>
      </c>
      <c r="D53" s="20" t="s">
        <v>362</v>
      </c>
      <c r="E53" s="20" t="s">
        <v>222</v>
      </c>
      <c r="F53" s="20" t="s">
        <v>49</v>
      </c>
      <c r="G53" s="20" t="s">
        <v>50</v>
      </c>
      <c r="H53" s="20" t="s">
        <v>363</v>
      </c>
      <c r="I53" s="20" t="s">
        <v>364</v>
      </c>
      <c r="J53" s="16" t="s">
        <v>52</v>
      </c>
      <c r="K53" s="16" t="s">
        <v>51</v>
      </c>
      <c r="L53" s="20" t="s">
        <v>32</v>
      </c>
      <c r="M53" s="21">
        <v>32.9</v>
      </c>
      <c r="N53" s="22">
        <f t="shared" si="0"/>
        <v>3.7169999999999996</v>
      </c>
      <c r="O53" s="22">
        <v>1.4330000000000001</v>
      </c>
      <c r="P53" s="22">
        <v>2.2839999999999998</v>
      </c>
      <c r="Q53" s="23">
        <v>42979</v>
      </c>
      <c r="R53" s="24" t="s">
        <v>30</v>
      </c>
      <c r="S53" s="20" t="s">
        <v>365</v>
      </c>
      <c r="T53" s="20" t="s">
        <v>365</v>
      </c>
      <c r="U53" s="20"/>
    </row>
    <row r="58" spans="1:21" x14ac:dyDescent="0.25">
      <c r="N58" s="15"/>
    </row>
    <row r="59" spans="1:21" x14ac:dyDescent="0.25">
      <c r="N59" s="15"/>
      <c r="O59" s="31"/>
      <c r="P59" s="31"/>
    </row>
    <row r="61" spans="1:21" x14ac:dyDescent="0.25">
      <c r="O61" s="15"/>
      <c r="P61" s="15"/>
    </row>
    <row r="65" spans="13:13" x14ac:dyDescent="0.25">
      <c r="M65" s="15"/>
    </row>
  </sheetData>
  <autoFilter ref="A9:T9"/>
  <mergeCells count="2">
    <mergeCell ref="A3:S3"/>
    <mergeCell ref="A5:S5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Podsumowanie</vt:lpstr>
      <vt:lpstr>Standardy jakościowe</vt:lpstr>
      <vt:lpstr>JednostkiOrganizacyjnePłatnicy</vt:lpstr>
      <vt:lpstr>Zużycie oświetlenie</vt:lpstr>
      <vt:lpstr>Zużycie obiekty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Witkowska</dc:creator>
  <cp:lastModifiedBy>Aleksandra Witkowska</cp:lastModifiedBy>
  <dcterms:created xsi:type="dcterms:W3CDTF">2016-09-05T08:18:04Z</dcterms:created>
  <dcterms:modified xsi:type="dcterms:W3CDTF">2017-07-11T09:09:11Z</dcterms:modified>
</cp:coreProperties>
</file>